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04"/>
  <workbookPr defaultThemeVersion="166925"/>
  <xr:revisionPtr revIDLastSave="0" documentId="8_{ABF71721-C571-4A9E-9E2A-58777E8E2926}" xr6:coauthVersionLast="47" xr6:coauthVersionMax="47" xr10:uidLastSave="{00000000-0000-0000-0000-000000000000}"/>
  <bookViews>
    <workbookView xWindow="0" yWindow="0" windowWidth="0" windowHeight="0" xr2:uid="{00000000-000D-0000-FFFF-FFFF00000000}"/>
  </bookViews>
  <sheets>
    <sheet name="INFO" sheetId="1" r:id="rId1"/>
    <sheet name="DASHBOARD" sheetId="2" r:id="rId2"/>
    <sheet name="Checklist" sheetId="3" r:id="rId3"/>
    <sheet name="EXPENSES" sheetId="4" r:id="rId4"/>
    <sheet name="REVENUE"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2" i="5" l="1"/>
  <c r="F32" i="5"/>
  <c r="G31" i="5"/>
  <c r="F31" i="5"/>
  <c r="G30" i="5"/>
  <c r="G33" i="5" s="1"/>
  <c r="F30" i="5"/>
  <c r="F33" i="5" s="1"/>
  <c r="G25" i="5"/>
  <c r="F25" i="5"/>
  <c r="G24" i="5"/>
  <c r="F24" i="5"/>
  <c r="G23" i="5"/>
  <c r="F23" i="5"/>
  <c r="G22" i="5"/>
  <c r="G26" i="5" s="1"/>
  <c r="F22" i="5"/>
  <c r="F26" i="5" s="1"/>
  <c r="G17" i="5"/>
  <c r="F17" i="5"/>
  <c r="G16" i="5"/>
  <c r="F16" i="5"/>
  <c r="G15" i="5"/>
  <c r="G18" i="5" s="1"/>
  <c r="F15" i="5"/>
  <c r="F18" i="5" s="1"/>
  <c r="G10" i="5"/>
  <c r="F10" i="5"/>
  <c r="G9" i="5"/>
  <c r="F9" i="5"/>
  <c r="G8" i="5"/>
  <c r="G11" i="5" s="1"/>
  <c r="F8" i="5"/>
  <c r="F11" i="5" s="1"/>
  <c r="G5" i="5"/>
  <c r="F5" i="5"/>
  <c r="B2" i="5"/>
  <c r="D36" i="4"/>
  <c r="C36" i="4"/>
  <c r="D28" i="4"/>
  <c r="C28" i="4"/>
  <c r="H27" i="4"/>
  <c r="G27" i="4"/>
  <c r="H21" i="4"/>
  <c r="G21" i="4"/>
  <c r="D21" i="4"/>
  <c r="C21" i="4"/>
  <c r="H12" i="4"/>
  <c r="G12" i="4"/>
  <c r="D12" i="4"/>
  <c r="C12" i="4"/>
  <c r="H5" i="4"/>
  <c r="G5" i="4"/>
  <c r="B2" i="4"/>
  <c r="A20" i="3"/>
  <c r="A21" i="3" s="1"/>
  <c r="A22" i="3" s="1"/>
  <c r="A23" i="3" s="1"/>
  <c r="A7" i="3"/>
  <c r="A8" i="3" s="1"/>
  <c r="A9" i="3" s="1"/>
  <c r="A10" i="3" s="1"/>
  <c r="A11" i="3" s="1"/>
  <c r="A12" i="3" s="1"/>
  <c r="A13" i="3" s="1"/>
  <c r="A14" i="3" s="1"/>
  <c r="A15" i="3" s="1"/>
  <c r="A16" i="3" s="1"/>
  <c r="D7" i="2"/>
  <c r="C7" i="2"/>
  <c r="D6" i="2"/>
  <c r="D8" i="2" s="1"/>
  <c r="C6" i="2"/>
  <c r="C8" i="2" s="1"/>
</calcChain>
</file>

<file path=xl/sharedStrings.xml><?xml version="1.0" encoding="utf-8"?>
<sst xmlns="http://schemas.openxmlformats.org/spreadsheetml/2006/main" count="183" uniqueCount="98">
  <si>
    <t>SHPE PROPRIETARY INFORMATION/INTERNAL USE ONLY/DO NOT FURTHER DISTRIBUTE.</t>
  </si>
  <si>
    <t>Budget for [Event/Committee Name]</t>
  </si>
  <si>
    <t>Cash Flow Summary</t>
  </si>
  <si>
    <t xml:space="preserve"> </t>
  </si>
  <si>
    <t>Estimated</t>
  </si>
  <si>
    <t>Actual</t>
  </si>
  <si>
    <t>TOTAL REVENUE</t>
  </si>
  <si>
    <t>TOTAL EXPENSES</t>
  </si>
  <si>
    <t>NET CASH FLOW</t>
  </si>
  <si>
    <t>#</t>
  </si>
  <si>
    <t>Assumptions</t>
  </si>
  <si>
    <t>Owner</t>
  </si>
  <si>
    <t>Confirm (Y/N)</t>
  </si>
  <si>
    <t>Event already exists on Events Calendar - preliminary assessment with BOD is complete (indicates "pending approval" under Budget)</t>
  </si>
  <si>
    <t>Director / Event Lead</t>
  </si>
  <si>
    <t>No</t>
  </si>
  <si>
    <t>Event Lead has notified board at BOD meeting or emailed BOD about upcoming event which requires funding</t>
  </si>
  <si>
    <t xml:space="preserve">PRE-EVENT Checklist </t>
  </si>
  <si>
    <t>Status (NS/C)</t>
  </si>
  <si>
    <r>
      <rPr>
        <sz val="10"/>
        <rFont val="Questrial"/>
      </rPr>
      <t xml:space="preserve">Create a </t>
    </r>
    <r>
      <rPr>
        <b/>
        <u/>
        <sz val="10"/>
        <color rgb="FFFF0000"/>
        <rFont val="Questrial"/>
      </rPr>
      <t xml:space="preserve">"COPY OF this Template" </t>
    </r>
    <r>
      <rPr>
        <sz val="10"/>
        <color rgb="FF262626"/>
        <rFont val="Questrial"/>
      </rPr>
      <t>and save with appropriate name + folder accordingly
        a) COD Programs - Community Outreach Director 
        b) MDN Programs - Membership Director &amp; Networking
        c) PDD Programs - Professional Development Director
        d) X-Programs (Joint) - Cross-Programming Events (i.e. multiple pillars)</t>
    </r>
  </si>
  <si>
    <t>Not Started</t>
  </si>
  <si>
    <t>Complete ESTIMATED columns on "Expenses" Tab</t>
  </si>
  <si>
    <t>Work with Marketing Director to identify 
        a) incremental EXPENSES that are unique to your event (i.e. not informational brochures that are readily available from Marketing Budget)
        b) additional REVENUE opportunities for your Programs and/or specific event (e.g. sale of hoodies/shirts, My Intent bracelets, etc.)</t>
  </si>
  <si>
    <t>Director / Event Lead
PR Director</t>
  </si>
  <si>
    <t>Work with Public Relations Director to identify additional REVENUE potential for your Programs and/or specific event (e.g. corporate sponsors)</t>
  </si>
  <si>
    <t>Director / Event Lead
Marketing Director</t>
  </si>
  <si>
    <t>Complete ESTIMATED columns on "Revenue" Tab -- after internal review with other Directors</t>
  </si>
  <si>
    <t>Event Lead to email BOD the budget proposal and share the Google Drive Folder located in
         a) Request Secretary to add this as a voting line item for next BOD meeting 
         b) If this event requires immediate approval (prior to next BOD meeting), mark the email urgent and submit request for approval via email</t>
  </si>
  <si>
    <t>Incorporate budget proposal into BOD meeting agenda as New Business (if time permits)</t>
  </si>
  <si>
    <t>Secretary</t>
  </si>
  <si>
    <t>Executive Board to review proposal &amp; approve / approve with conditions / reject request</t>
  </si>
  <si>
    <t>E-Board</t>
  </si>
  <si>
    <t>Update Approval Status, including funding amounts allocated, into budget proposal + fiscal projection reports</t>
  </si>
  <si>
    <t>Treasurer</t>
  </si>
  <si>
    <t>Work with Public Relations Director to submit sponsorship package to sponsor (as needed)</t>
  </si>
  <si>
    <t>Coordinate with Treasurer payment of any approved expenses and/or track expenses for reimbursement
         1) If +30 days before event, send an invoice to corporate sponsors (as needed)
         2) If &lt;30 days before event, collect funds from corporate sponsors and submit donation receipt (as needed)</t>
  </si>
  <si>
    <t>Director / Event Lead
Treasurer</t>
  </si>
  <si>
    <t>POST-EVENT Checklist</t>
  </si>
  <si>
    <r>
      <rPr>
        <sz val="10"/>
        <rFont val="Questrial"/>
      </rPr>
      <t xml:space="preserve">Complete </t>
    </r>
    <r>
      <rPr>
        <b/>
        <sz val="10"/>
        <rFont val="Questrial"/>
      </rPr>
      <t xml:space="preserve">ACTUALS </t>
    </r>
    <r>
      <rPr>
        <sz val="10"/>
        <color rgb="FF262626"/>
        <rFont val="Questrial"/>
      </rPr>
      <t xml:space="preserve">columns on </t>
    </r>
    <r>
      <rPr>
        <b/>
        <sz val="10"/>
        <rFont val="Questrial"/>
      </rPr>
      <t>"Expenses" Tab</t>
    </r>
  </si>
  <si>
    <r>
      <rPr>
        <sz val="10"/>
        <rFont val="Questrial"/>
      </rPr>
      <t xml:space="preserve">Complete </t>
    </r>
    <r>
      <rPr>
        <b/>
        <sz val="10"/>
        <rFont val="Questrial"/>
      </rPr>
      <t xml:space="preserve">ACTUALS </t>
    </r>
    <r>
      <rPr>
        <sz val="10"/>
        <color rgb="FF262626"/>
        <rFont val="Questrial"/>
      </rPr>
      <t xml:space="preserve">columns on </t>
    </r>
    <r>
      <rPr>
        <b/>
        <sz val="10"/>
        <rFont val="Questrial"/>
      </rPr>
      <t>"Revenue" Tab</t>
    </r>
  </si>
  <si>
    <t>Refer to Reimbursement Policy for Expense Report Template, submit to Treasurer (if applicable)</t>
  </si>
  <si>
    <r>
      <rPr>
        <b/>
        <sz val="10"/>
        <color rgb="FFCC0000"/>
        <rFont val="Questrial"/>
      </rPr>
      <t>Notify BOD of completed report</t>
    </r>
    <r>
      <rPr>
        <sz val="10"/>
        <color rgb="FFCC0000"/>
        <rFont val="Questrial"/>
      </rPr>
      <t xml:space="preserve"> </t>
    </r>
    <r>
      <rPr>
        <sz val="10"/>
        <color rgb="FF262626"/>
        <rFont val="Questrial"/>
      </rPr>
      <t>and share Google Drive Link</t>
    </r>
  </si>
  <si>
    <t>Update fiscal reports with actual costs + reimburse as needed</t>
  </si>
  <si>
    <t>Expenses</t>
  </si>
  <si>
    <t>Site</t>
  </si>
  <si>
    <t>Refreshments</t>
  </si>
  <si>
    <t>Room and hall fees</t>
  </si>
  <si>
    <t>Food</t>
  </si>
  <si>
    <t>Site staff</t>
  </si>
  <si>
    <t>Drinks</t>
  </si>
  <si>
    <t>Equipment</t>
  </si>
  <si>
    <t>Linens</t>
  </si>
  <si>
    <t>Tables and chairs</t>
  </si>
  <si>
    <t>Staff and gratuities</t>
  </si>
  <si>
    <t>Total</t>
  </si>
  <si>
    <t>Decorations</t>
  </si>
  <si>
    <t>Program</t>
  </si>
  <si>
    <t>Flowers</t>
  </si>
  <si>
    <t>Performers</t>
  </si>
  <si>
    <t>Candles</t>
  </si>
  <si>
    <t>Speakers</t>
  </si>
  <si>
    <t>Lighting</t>
  </si>
  <si>
    <t>Travel</t>
  </si>
  <si>
    <t>Balloons</t>
  </si>
  <si>
    <t>Hotel</t>
  </si>
  <si>
    <t>Paper supplies</t>
  </si>
  <si>
    <t>Other</t>
  </si>
  <si>
    <t>Publicity</t>
  </si>
  <si>
    <t>Prizes</t>
  </si>
  <si>
    <t>Graphics work</t>
  </si>
  <si>
    <t>Ribbons/Plaques/Trophies</t>
  </si>
  <si>
    <t>Photocopying/Printing</t>
  </si>
  <si>
    <t>Gifts</t>
  </si>
  <si>
    <t>Postage</t>
  </si>
  <si>
    <t>Miscellaneous</t>
  </si>
  <si>
    <t>Telephone</t>
  </si>
  <si>
    <t>Transportation</t>
  </si>
  <si>
    <t>Stationery supplies</t>
  </si>
  <si>
    <t>Fax services</t>
  </si>
  <si>
    <t>Revenue</t>
  </si>
  <si>
    <t>TOTAL INCOME</t>
  </si>
  <si>
    <t>Admissions / Tickets</t>
  </si>
  <si>
    <t xml:space="preserve">  </t>
  </si>
  <si>
    <t xml:space="preserve">Estimated </t>
  </si>
  <si>
    <t xml:space="preserve">Actual </t>
  </si>
  <si>
    <t>Professionals @</t>
  </si>
  <si>
    <t>Students @</t>
  </si>
  <si>
    <t>Other @</t>
  </si>
  <si>
    <t>Sponsors (Exhibitors/vendors)</t>
  </si>
  <si>
    <t>Large booths @</t>
  </si>
  <si>
    <t>Med. booths @</t>
  </si>
  <si>
    <t>Small booths @</t>
  </si>
  <si>
    <t>Sale of items</t>
  </si>
  <si>
    <t>Items @</t>
  </si>
  <si>
    <t>Ads in program/newsletter/social media (Marketing)</t>
  </si>
  <si>
    <t>Covers @</t>
  </si>
  <si>
    <t>Half-pages @</t>
  </si>
  <si>
    <t>Quarter-pages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</si>
</sst>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font>
      <sz val="10"/>
      <color rgb="FF262626"/>
      <name val="Questrial"/>
    </font>
    <font>
      <sz val="12"/>
      <color rgb="FFFFFFFF"/>
      <name val="Libre Franklin"/>
    </font>
    <font>
      <sz val="10"/>
      <name val="Questrial"/>
    </font>
    <font>
      <sz val="21"/>
      <color rgb="FF373737"/>
      <name val="Domine"/>
    </font>
    <font>
      <sz val="22"/>
      <color rgb="FF373737"/>
      <name val="Domine"/>
    </font>
    <font>
      <sz val="14"/>
      <color rgb="FF373737"/>
      <name val="Domine"/>
    </font>
    <font>
      <b/>
      <sz val="11"/>
      <color rgb="FF262626"/>
      <name val="Domine"/>
    </font>
    <font>
      <sz val="11"/>
      <color rgb="FF262626"/>
      <name val="Questrial"/>
    </font>
    <font>
      <b/>
      <sz val="10"/>
      <color rgb="FFFFFFFF"/>
      <name val="Questrial"/>
    </font>
    <font>
      <b/>
      <sz val="10"/>
      <color rgb="FFCC0000"/>
      <name val="Questrial"/>
    </font>
    <font>
      <b/>
      <sz val="11"/>
      <color rgb="FF3F3F3F"/>
      <name val="Domine"/>
    </font>
    <font>
      <sz val="12"/>
      <color rgb="FF3F3F3F"/>
      <name val="Domine"/>
    </font>
    <font>
      <b/>
      <sz val="9"/>
      <color rgb="FF262626"/>
      <name val="Domine"/>
    </font>
    <font>
      <b/>
      <sz val="10"/>
      <color rgb="FF262626"/>
      <name val="Questrial"/>
    </font>
    <font>
      <b/>
      <u/>
      <sz val="10"/>
      <color rgb="FFFF0000"/>
      <name val="Questrial"/>
    </font>
    <font>
      <b/>
      <sz val="10"/>
      <name val="Questrial"/>
    </font>
    <font>
      <sz val="10"/>
      <color rgb="FFCC0000"/>
      <name val="Questrial"/>
    </font>
  </fonts>
  <fills count="11">
    <fill>
      <patternFill patternType="none"/>
    </fill>
    <fill>
      <patternFill patternType="gray125"/>
    </fill>
    <fill>
      <patternFill patternType="solid">
        <fgColor rgb="FF1E4E79"/>
        <bgColor rgb="FF1E4E79"/>
      </patternFill>
    </fill>
    <fill>
      <patternFill patternType="solid">
        <fgColor rgb="FF44709D"/>
        <bgColor rgb="FF44709D"/>
      </patternFill>
    </fill>
    <fill>
      <patternFill patternType="solid">
        <fgColor rgb="FFFFFFFF"/>
        <bgColor rgb="FFFFFFFF"/>
      </patternFill>
    </fill>
    <fill>
      <patternFill patternType="solid">
        <fgColor rgb="FFCC4125"/>
        <bgColor rgb="FFCC4125"/>
      </patternFill>
    </fill>
    <fill>
      <patternFill patternType="solid">
        <fgColor rgb="FF4A86E8"/>
        <bgColor rgb="FF4A86E8"/>
      </patternFill>
    </fill>
    <fill>
      <patternFill patternType="solid">
        <fgColor rgb="FF674EA7"/>
        <bgColor rgb="FF674EA7"/>
      </patternFill>
    </fill>
    <fill>
      <patternFill patternType="solid">
        <fgColor rgb="FFD8D8D8"/>
        <bgColor rgb="FFD8D8D8"/>
      </patternFill>
    </fill>
    <fill>
      <patternFill patternType="solid">
        <fgColor rgb="FFA23C33"/>
        <bgColor rgb="FFA23C33"/>
      </patternFill>
    </fill>
    <fill>
      <patternFill patternType="solid">
        <fgColor rgb="FF3C9770"/>
        <bgColor rgb="FF3C9770"/>
      </patternFill>
    </fill>
  </fills>
  <borders count="5">
    <border>
      <left/>
      <right/>
      <top/>
      <bottom/>
      <diagonal/>
    </border>
    <border>
      <left/>
      <right/>
      <top/>
      <bottom style="thin">
        <color rgb="FF335475"/>
      </bottom>
      <diagonal/>
    </border>
    <border>
      <left/>
      <right/>
      <top/>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s>
  <cellStyleXfs count="1">
    <xf numFmtId="0" fontId="0" fillId="0" borderId="0"/>
  </cellStyleXfs>
  <cellXfs count="36">
    <xf numFmtId="0" fontId="0" fillId="0" borderId="0" xfId="0"/>
    <xf numFmtId="0" fontId="3" fillId="0" borderId="1" xfId="0" applyFont="1" applyBorder="1"/>
    <xf numFmtId="0" fontId="4" fillId="0" borderId="1" xfId="0" applyFont="1" applyBorder="1"/>
    <xf numFmtId="0" fontId="5" fillId="0" borderId="0" xfId="0" applyFont="1"/>
    <xf numFmtId="0" fontId="6" fillId="3" borderId="2" xfId="0" applyFont="1" applyFill="1" applyBorder="1"/>
    <xf numFmtId="0" fontId="7" fillId="4" borderId="2" xfId="0" applyFont="1" applyFill="1" applyBorder="1" applyAlignment="1">
      <alignment vertical="center"/>
    </xf>
    <xf numFmtId="164" fontId="7" fillId="4" borderId="2" xfId="0" applyNumberFormat="1" applyFont="1" applyFill="1" applyBorder="1" applyAlignment="1">
      <alignment vertical="center"/>
    </xf>
    <xf numFmtId="0" fontId="8" fillId="5" borderId="2" xfId="0" applyFont="1" applyFill="1" applyBorder="1"/>
    <xf numFmtId="0" fontId="8" fillId="6" borderId="2" xfId="0" applyFont="1" applyFill="1" applyBorder="1"/>
    <xf numFmtId="0" fontId="9" fillId="0" borderId="0" xfId="0" applyFont="1" applyAlignment="1">
      <alignment wrapText="1"/>
    </xf>
    <xf numFmtId="0" fontId="8" fillId="7" borderId="2" xfId="0" applyFont="1" applyFill="1" applyBorder="1"/>
    <xf numFmtId="0" fontId="10" fillId="0" borderId="0" xfId="0" applyFont="1"/>
    <xf numFmtId="0" fontId="11" fillId="8" borderId="3" xfId="0" applyFont="1" applyFill="1" applyBorder="1"/>
    <xf numFmtId="164" fontId="11" fillId="8" borderId="4" xfId="0" applyNumberFormat="1" applyFont="1" applyFill="1" applyBorder="1"/>
    <xf numFmtId="0" fontId="12" fillId="9" borderId="2" xfId="0" applyFont="1" applyFill="1" applyBorder="1"/>
    <xf numFmtId="0" fontId="0" fillId="4" borderId="2" xfId="0" applyFill="1" applyBorder="1"/>
    <xf numFmtId="164" fontId="0" fillId="4" borderId="2" xfId="0" applyNumberFormat="1" applyFill="1" applyBorder="1"/>
    <xf numFmtId="0" fontId="13" fillId="4" borderId="2" xfId="0" applyFont="1" applyFill="1" applyBorder="1"/>
    <xf numFmtId="164" fontId="13" fillId="4" borderId="2" xfId="0" applyNumberFormat="1" applyFont="1" applyFill="1" applyBorder="1"/>
    <xf numFmtId="0" fontId="0" fillId="0" borderId="0" xfId="0" applyAlignment="1">
      <alignment horizontal="right"/>
    </xf>
    <xf numFmtId="0" fontId="4" fillId="0" borderId="1" xfId="0" applyFont="1" applyBorder="1" applyAlignment="1">
      <alignment horizontal="right"/>
    </xf>
    <xf numFmtId="0" fontId="5" fillId="0" borderId="0" xfId="0" applyFont="1" applyAlignment="1">
      <alignment horizontal="right"/>
    </xf>
    <xf numFmtId="0" fontId="11" fillId="0" borderId="0" xfId="0" applyFont="1"/>
    <xf numFmtId="0" fontId="12" fillId="10" borderId="2" xfId="0" applyFont="1" applyFill="1" applyBorder="1"/>
    <xf numFmtId="0" fontId="12" fillId="10" borderId="2" xfId="0" applyFont="1" applyFill="1" applyBorder="1" applyAlignment="1">
      <alignment horizontal="right"/>
    </xf>
    <xf numFmtId="0" fontId="0" fillId="4" borderId="2" xfId="0" applyFill="1" applyBorder="1" applyAlignment="1">
      <alignment horizontal="right"/>
    </xf>
    <xf numFmtId="164" fontId="0" fillId="8" borderId="2" xfId="0" applyNumberFormat="1" applyFill="1" applyBorder="1"/>
    <xf numFmtId="0" fontId="13" fillId="4" borderId="2" xfId="0" applyFont="1" applyFill="1" applyBorder="1" applyAlignment="1">
      <alignment horizontal="right"/>
    </xf>
    <xf numFmtId="164" fontId="13" fillId="8" borderId="2" xfId="0" applyNumberFormat="1" applyFont="1" applyFill="1" applyBorder="1"/>
    <xf numFmtId="0" fontId="2" fillId="0" borderId="0" xfId="0" applyFont="1"/>
    <xf numFmtId="0" fontId="2" fillId="0" borderId="0" xfId="0" applyFont="1" applyAlignment="1">
      <alignment vertical="top"/>
    </xf>
    <xf numFmtId="0" fontId="2" fillId="0" borderId="0" xfId="0" applyFont="1" applyAlignment="1">
      <alignment wrapText="1"/>
    </xf>
    <xf numFmtId="0" fontId="1" fillId="2" borderId="2" xfId="0" applyFont="1" applyFill="1" applyBorder="1" applyAlignment="1">
      <alignment horizontal="center" vertical="center"/>
    </xf>
    <xf numFmtId="0" fontId="0" fillId="0" borderId="0" xfId="0" applyAlignment="1">
      <alignment horizontal="center"/>
    </xf>
    <xf numFmtId="0" fontId="2" fillId="0" borderId="2" xfId="0" applyFont="1" applyBorder="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600" b="0" i="0">
                <a:solidFill>
                  <a:srgbClr val="595959"/>
                </a:solidFill>
                <a:latin typeface="Roboto"/>
              </a:defRPr>
            </a:pPr>
            <a:r>
              <a:rPr lang="en-US" sz="1600" b="0" i="0">
                <a:solidFill>
                  <a:srgbClr val="595959"/>
                </a:solidFill>
                <a:latin typeface="Roboto"/>
              </a:rPr>
              <a:t>NET CASH FLOW</a:t>
            </a:r>
          </a:p>
        </c:rich>
      </c:tx>
      <c:overlay val="0"/>
    </c:title>
    <c:autoTitleDeleted val="0"/>
    <c:plotArea>
      <c:layout/>
      <c:barChart>
        <c:barDir val="col"/>
        <c:grouping val="clustered"/>
        <c:varyColors val="1"/>
        <c:ser>
          <c:idx val="0"/>
          <c:order val="0"/>
          <c:tx>
            <c:strRef>
              <c:f>DASHBOARD!$B$6</c:f>
              <c:strCache>
                <c:ptCount val="1"/>
                <c:pt idx="0">
                  <c:v>TOTAL REVENUE</c:v>
                </c:pt>
              </c:strCache>
            </c:strRef>
          </c:tx>
          <c:spPr>
            <a:solidFill>
              <a:srgbClr val="83992A"/>
            </a:solidFill>
            <a:ln cmpd="sng">
              <a:solidFill>
                <a:srgbClr val="000000"/>
              </a:solidFill>
            </a:ln>
          </c:spPr>
          <c:invertIfNegative val="1"/>
          <c:val>
            <c:numRef>
              <c:f>DASHBOARD!$C$6:$D$6</c:f>
              <c:numCache>
                <c:formatCode>"$"#,##0.00</c:formatCode>
                <c:ptCount val="2"/>
                <c:pt idx="0">
                  <c:v>1936</c:v>
                </c:pt>
                <c:pt idx="1">
                  <c:v>1831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8D3F-49FE-8EA6-B78BC501C714}"/>
            </c:ext>
          </c:extLst>
        </c:ser>
        <c:ser>
          <c:idx val="1"/>
          <c:order val="1"/>
          <c:tx>
            <c:strRef>
              <c:f>DASHBOARD!$B$7</c:f>
              <c:strCache>
                <c:ptCount val="1"/>
                <c:pt idx="0">
                  <c:v>TOTAL EXPENSES</c:v>
                </c:pt>
              </c:strCache>
            </c:strRef>
          </c:tx>
          <c:spPr>
            <a:solidFill>
              <a:srgbClr val="3C9770"/>
            </a:solidFill>
            <a:ln cmpd="sng">
              <a:solidFill>
                <a:srgbClr val="000000"/>
              </a:solidFill>
            </a:ln>
          </c:spPr>
          <c:invertIfNegative val="1"/>
          <c:val>
            <c:numRef>
              <c:f>DASHBOARD!$C$7:$D$7</c:f>
              <c:numCache>
                <c:formatCode>"$"#,##0.00</c:formatCode>
                <c:ptCount val="2"/>
                <c:pt idx="0">
                  <c:v>850</c:v>
                </c:pt>
                <c:pt idx="1">
                  <c:v>300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8D3F-49FE-8EA6-B78BC501C714}"/>
            </c:ext>
          </c:extLst>
        </c:ser>
        <c:dLbls>
          <c:showLegendKey val="0"/>
          <c:showVal val="0"/>
          <c:showCatName val="0"/>
          <c:showSerName val="0"/>
          <c:showPercent val="0"/>
          <c:showBubbleSize val="0"/>
        </c:dLbls>
        <c:gapWidth val="150"/>
        <c:axId val="1361560461"/>
        <c:axId val="1366415009"/>
      </c:barChart>
      <c:catAx>
        <c:axId val="1361560461"/>
        <c:scaling>
          <c:orientation val="minMax"/>
        </c:scaling>
        <c:delete val="0"/>
        <c:axPos val="b"/>
        <c:title>
          <c:tx>
            <c:rich>
              <a:bodyPr/>
              <a:lstStyle/>
              <a:p>
                <a:pPr lvl="0">
                  <a:defRPr b="0">
                    <a:solidFill>
                      <a:srgbClr val="000000"/>
                    </a:solidFill>
                    <a:latin typeface="Roboto"/>
                  </a:defRPr>
                </a:pPr>
                <a:endParaRPr lang="en-US"/>
              </a:p>
            </c:rich>
          </c:tx>
          <c:overlay val="0"/>
        </c:title>
        <c:numFmt formatCode="General" sourceLinked="1"/>
        <c:majorTickMark val="none"/>
        <c:minorTickMark val="none"/>
        <c:tickLblPos val="nextTo"/>
        <c:txPr>
          <a:bodyPr/>
          <a:lstStyle/>
          <a:p>
            <a:pPr lvl="0">
              <a:defRPr sz="900" b="0" i="0">
                <a:solidFill>
                  <a:srgbClr val="595959"/>
                </a:solidFill>
                <a:latin typeface="Roboto"/>
              </a:defRPr>
            </a:pPr>
            <a:endParaRPr lang="en-US"/>
          </a:p>
        </c:txPr>
        <c:crossAx val="1366415009"/>
        <c:crosses val="autoZero"/>
        <c:auto val="1"/>
        <c:lblAlgn val="ctr"/>
        <c:lblOffset val="100"/>
        <c:noMultiLvlLbl val="1"/>
      </c:catAx>
      <c:valAx>
        <c:axId val="1366415009"/>
        <c:scaling>
          <c:orientation val="minMax"/>
        </c:scaling>
        <c:delete val="0"/>
        <c:axPos val="l"/>
        <c:majorGridlines>
          <c:spPr>
            <a:ln>
              <a:solidFill>
                <a:srgbClr val="F2F2F2"/>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endParaRPr lang="en-US"/>
              </a:p>
            </c:rich>
          </c:tx>
          <c:overlay val="0"/>
        </c:title>
        <c:numFmt formatCode="&quot;$&quot;#,##0.00" sourceLinked="1"/>
        <c:majorTickMark val="none"/>
        <c:minorTickMark val="none"/>
        <c:tickLblPos val="nextTo"/>
        <c:spPr>
          <a:ln/>
        </c:spPr>
        <c:txPr>
          <a:bodyPr/>
          <a:lstStyle/>
          <a:p>
            <a:pPr lvl="0">
              <a:defRPr sz="900" b="0" i="0">
                <a:solidFill>
                  <a:srgbClr val="595959"/>
                </a:solidFill>
                <a:latin typeface="Roboto"/>
              </a:defRPr>
            </a:pPr>
            <a:endParaRPr lang="en-US"/>
          </a:p>
        </c:txPr>
        <c:crossAx val="1361560461"/>
        <c:crosses val="autoZero"/>
        <c:crossBetween val="between"/>
      </c:valAx>
      <c:spPr>
        <a:solidFill>
          <a:srgbClr val="FFFFFF"/>
        </a:solidFill>
      </c:spPr>
    </c:plotArea>
    <c:legend>
      <c:legendPos val="b"/>
      <c:overlay val="0"/>
      <c:txPr>
        <a:bodyPr/>
        <a:lstStyle/>
        <a:p>
          <a:pPr lvl="0">
            <a:defRPr sz="900" b="1" i="0">
              <a:solidFill>
                <a:srgbClr val="595959"/>
              </a:solidFill>
              <a:latin typeface="Roboto"/>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808080"/>
                </a:solidFill>
                <a:latin typeface="Roboto"/>
              </a:defRPr>
            </a:pPr>
            <a:r>
              <a:rPr lang="en-US" sz="1800" b="1" i="0">
                <a:solidFill>
                  <a:srgbClr val="808080"/>
                </a:solidFill>
                <a:latin typeface="Roboto"/>
              </a:rPr>
              <a:t>ESTIMATED</a:t>
            </a:r>
          </a:p>
        </c:rich>
      </c:tx>
      <c:overlay val="0"/>
    </c:title>
    <c:autoTitleDeleted val="0"/>
    <c:plotArea>
      <c:layout/>
      <c:pieChart>
        <c:varyColors val="1"/>
        <c:ser>
          <c:idx val="0"/>
          <c:order val="0"/>
          <c:dPt>
            <c:idx val="0"/>
            <c:bubble3D val="0"/>
            <c:spPr>
              <a:solidFill>
                <a:srgbClr val="83992A"/>
              </a:solidFill>
            </c:spPr>
            <c:extLst>
              <c:ext xmlns:c16="http://schemas.microsoft.com/office/drawing/2014/chart" uri="{C3380CC4-5D6E-409C-BE32-E72D297353CC}">
                <c16:uniqueId val="{00000001-8D8A-41ED-9A5C-7B941CD5FFD9}"/>
              </c:ext>
            </c:extLst>
          </c:dPt>
          <c:dPt>
            <c:idx val="1"/>
            <c:bubble3D val="0"/>
            <c:spPr>
              <a:solidFill>
                <a:srgbClr val="3C9770"/>
              </a:solidFill>
            </c:spPr>
            <c:extLst>
              <c:ext xmlns:c16="http://schemas.microsoft.com/office/drawing/2014/chart" uri="{C3380CC4-5D6E-409C-BE32-E72D297353CC}">
                <c16:uniqueId val="{00000003-8D8A-41ED-9A5C-7B941CD5FFD9}"/>
              </c:ext>
            </c:extLst>
          </c:dPt>
          <c:cat>
            <c:strRef>
              <c:f>DASHBOARD!$B$6:$B$7</c:f>
              <c:strCache>
                <c:ptCount val="2"/>
                <c:pt idx="0">
                  <c:v>TOTAL REVENUE</c:v>
                </c:pt>
                <c:pt idx="1">
                  <c:v>TOTAL EXPENSES</c:v>
                </c:pt>
              </c:strCache>
            </c:strRef>
          </c:cat>
          <c:val>
            <c:numRef>
              <c:f>DASHBOARD!$C$6:$C$7</c:f>
              <c:numCache>
                <c:formatCode>"$"#,##0.00</c:formatCode>
                <c:ptCount val="2"/>
                <c:pt idx="0">
                  <c:v>1936</c:v>
                </c:pt>
                <c:pt idx="1">
                  <c:v>850</c:v>
                </c:pt>
              </c:numCache>
            </c:numRef>
          </c:val>
          <c:extLst>
            <c:ext xmlns:c16="http://schemas.microsoft.com/office/drawing/2014/chart" uri="{C3380CC4-5D6E-409C-BE32-E72D297353CC}">
              <c16:uniqueId val="{00000004-8D8A-41ED-9A5C-7B941CD5FFD9}"/>
            </c:ext>
          </c:extLst>
        </c:ser>
        <c:dLbls>
          <c:showLegendKey val="0"/>
          <c:showVal val="0"/>
          <c:showCatName val="0"/>
          <c:showSerName val="0"/>
          <c:showPercent val="0"/>
          <c:showBubbleSize val="0"/>
          <c:showLeaderLines val="1"/>
        </c:dLbls>
        <c:firstSliceAng val="0"/>
      </c:pieChart>
      <c:spPr>
        <a:solidFill>
          <a:srgbClr val="FFFFFF"/>
        </a:solidFill>
      </c:spPr>
    </c:plotArea>
    <c:legend>
      <c:legendPos val="t"/>
      <c:overlay val="0"/>
      <c:txPr>
        <a:bodyPr/>
        <a:lstStyle/>
        <a:p>
          <a:pPr lvl="0">
            <a:defRPr sz="900" b="1" i="0">
              <a:solidFill>
                <a:srgbClr val="595959"/>
              </a:solidFill>
              <a:latin typeface="Roboto"/>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800" b="1" i="0">
                <a:solidFill>
                  <a:srgbClr val="808080"/>
                </a:solidFill>
                <a:latin typeface="Roboto"/>
              </a:defRPr>
            </a:pPr>
            <a:r>
              <a:rPr lang="en-US" sz="1800" b="1" i="0">
                <a:solidFill>
                  <a:srgbClr val="808080"/>
                </a:solidFill>
                <a:latin typeface="Roboto"/>
              </a:rPr>
              <a:t>ACTUAL</a:t>
            </a:r>
          </a:p>
        </c:rich>
      </c:tx>
      <c:overlay val="0"/>
    </c:title>
    <c:autoTitleDeleted val="0"/>
    <c:plotArea>
      <c:layout/>
      <c:pieChart>
        <c:varyColors val="1"/>
        <c:ser>
          <c:idx val="0"/>
          <c:order val="0"/>
          <c:dPt>
            <c:idx val="0"/>
            <c:bubble3D val="0"/>
            <c:spPr>
              <a:solidFill>
                <a:srgbClr val="83992A"/>
              </a:solidFill>
            </c:spPr>
            <c:extLst>
              <c:ext xmlns:c16="http://schemas.microsoft.com/office/drawing/2014/chart" uri="{C3380CC4-5D6E-409C-BE32-E72D297353CC}">
                <c16:uniqueId val="{00000001-69F6-4CAC-BA29-CC16952FABCD}"/>
              </c:ext>
            </c:extLst>
          </c:dPt>
          <c:dPt>
            <c:idx val="1"/>
            <c:bubble3D val="0"/>
            <c:spPr>
              <a:solidFill>
                <a:srgbClr val="3C9770"/>
              </a:solidFill>
            </c:spPr>
            <c:extLst>
              <c:ext xmlns:c16="http://schemas.microsoft.com/office/drawing/2014/chart" uri="{C3380CC4-5D6E-409C-BE32-E72D297353CC}">
                <c16:uniqueId val="{00000003-69F6-4CAC-BA29-CC16952FABCD}"/>
              </c:ext>
            </c:extLst>
          </c:dPt>
          <c:cat>
            <c:strRef>
              <c:f>DASHBOARD!$B$6:$B$7</c:f>
              <c:strCache>
                <c:ptCount val="2"/>
                <c:pt idx="0">
                  <c:v>TOTAL REVENUE</c:v>
                </c:pt>
                <c:pt idx="1">
                  <c:v>TOTAL EXPENSES</c:v>
                </c:pt>
              </c:strCache>
            </c:strRef>
          </c:cat>
          <c:val>
            <c:numRef>
              <c:f>DASHBOARD!$D$6:$D$7</c:f>
              <c:numCache>
                <c:formatCode>"$"#,##0.00</c:formatCode>
                <c:ptCount val="2"/>
                <c:pt idx="0">
                  <c:v>1831</c:v>
                </c:pt>
                <c:pt idx="1">
                  <c:v>300</c:v>
                </c:pt>
              </c:numCache>
            </c:numRef>
          </c:val>
          <c:extLst>
            <c:ext xmlns:c16="http://schemas.microsoft.com/office/drawing/2014/chart" uri="{C3380CC4-5D6E-409C-BE32-E72D297353CC}">
              <c16:uniqueId val="{00000004-69F6-4CAC-BA29-CC16952FABCD}"/>
            </c:ext>
          </c:extLst>
        </c:ser>
        <c:dLbls>
          <c:showLegendKey val="0"/>
          <c:showVal val="0"/>
          <c:showCatName val="0"/>
          <c:showSerName val="0"/>
          <c:showPercent val="0"/>
          <c:showBubbleSize val="0"/>
          <c:showLeaderLines val="1"/>
        </c:dLbls>
        <c:firstSliceAng val="0"/>
      </c:pieChart>
      <c:spPr>
        <a:solidFill>
          <a:srgbClr val="FFFFFF"/>
        </a:solidFill>
      </c:spPr>
    </c:plotArea>
    <c:legend>
      <c:legendPos val="t"/>
      <c:overlay val="0"/>
      <c:txPr>
        <a:bodyPr/>
        <a:lstStyle/>
        <a:p>
          <a:pPr lvl="0">
            <a:defRPr sz="900" b="1" i="0">
              <a:solidFill>
                <a:srgbClr val="595959"/>
              </a:solidFill>
              <a:latin typeface="Roboto"/>
            </a:defRPr>
          </a:pPr>
          <a:endParaRPr lang="en-US"/>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5</xdr:col>
      <xdr:colOff>85725</xdr:colOff>
      <xdr:row>4</xdr:row>
      <xdr:rowOff>0</xdr:rowOff>
    </xdr:from>
    <xdr:ext cx="4305300" cy="6162675"/>
    <xdr:graphicFrame macro="">
      <xdr:nvGraphicFramePr>
        <xdr:cNvPr id="2" name="Chart 1" descr="Column chart showing total income versus total expenses." title="Total profit chart">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9525</xdr:colOff>
      <xdr:row>9</xdr:row>
      <xdr:rowOff>38100</xdr:rowOff>
    </xdr:from>
    <xdr:ext cx="3714750" cy="2171700"/>
    <xdr:graphicFrame macro="">
      <xdr:nvGraphicFramePr>
        <xdr:cNvPr id="3" name="Chart 2" descr="Pie chart showing total income versus expenses of estimated totals only." title="Estimated 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0</xdr:colOff>
      <xdr:row>22</xdr:row>
      <xdr:rowOff>9525</xdr:rowOff>
    </xdr:from>
    <xdr:ext cx="3714750" cy="2171700"/>
    <xdr:graphicFrame macro="">
      <xdr:nvGraphicFramePr>
        <xdr:cNvPr id="4" name="Chart 3" descr="Pie chart showing total income versus expenses of actual totals only." title="Actual chart">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0"/>
  <sheetViews>
    <sheetView tabSelected="1" workbookViewId="0"/>
  </sheetViews>
  <sheetFormatPr defaultColWidth="14.42578125" defaultRowHeight="15" customHeight="1"/>
  <cols>
    <col min="1" max="26" width="8.7109375" customWidth="1"/>
  </cols>
  <sheetData>
    <row r="1" spans="1:12" ht="12.75" customHeight="1">
      <c r="A1" s="32" t="s">
        <v>0</v>
      </c>
      <c r="B1" s="34"/>
      <c r="C1" s="34"/>
      <c r="D1" s="34"/>
      <c r="E1" s="34"/>
      <c r="F1" s="34"/>
      <c r="G1" s="34"/>
      <c r="H1" s="34"/>
      <c r="I1" s="34"/>
      <c r="J1" s="34"/>
      <c r="K1" s="34"/>
      <c r="L1" s="34"/>
    </row>
    <row r="2" spans="1:12" ht="12.75" customHeight="1"/>
    <row r="3" spans="1:12" ht="12.75" customHeight="1"/>
    <row r="4" spans="1:12" ht="12.75" customHeight="1"/>
    <row r="5" spans="1:12" ht="12.75" customHeight="1"/>
    <row r="6" spans="1:12" ht="12.75" customHeight="1"/>
    <row r="7" spans="1:12" ht="12.75" customHeight="1"/>
    <row r="8" spans="1:12" ht="12.75" customHeight="1"/>
    <row r="9" spans="1:12" ht="12.75" customHeight="1"/>
    <row r="10" spans="1:12" ht="12.75" customHeight="1"/>
    <row r="11" spans="1:12" ht="12.75" customHeight="1"/>
    <row r="12" spans="1:12" ht="12.75" customHeight="1"/>
    <row r="13" spans="1:12" ht="12.75" customHeight="1"/>
    <row r="14" spans="1:12" ht="12.75" customHeight="1"/>
    <row r="15" spans="1:12" ht="12.75" customHeight="1"/>
    <row r="16" spans="1:12"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A1:L1"/>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4709D"/>
    <outlinePr summaryBelow="0" summaryRight="0"/>
    <pageSetUpPr fitToPage="1"/>
  </sheetPr>
  <dimension ref="B1:F1000"/>
  <sheetViews>
    <sheetView showGridLines="0" workbookViewId="0"/>
  </sheetViews>
  <sheetFormatPr defaultColWidth="14.42578125" defaultRowHeight="15" customHeight="1"/>
  <cols>
    <col min="1" max="1" width="1.7109375" customWidth="1"/>
    <col min="2" max="2" width="23.5703125" customWidth="1"/>
    <col min="3" max="4" width="16" customWidth="1"/>
    <col min="5" max="5" width="3.7109375" customWidth="1"/>
    <col min="6" max="6" width="66.28515625" customWidth="1"/>
    <col min="7" max="26" width="17.28515625" customWidth="1"/>
  </cols>
  <sheetData>
    <row r="1" spans="2:6" ht="13.5" customHeight="1"/>
    <row r="2" spans="2:6" ht="27.75" customHeight="1">
      <c r="B2" s="1" t="s">
        <v>1</v>
      </c>
      <c r="C2" s="2"/>
      <c r="D2" s="2"/>
      <c r="E2" s="2"/>
      <c r="F2" s="2"/>
    </row>
    <row r="3" spans="2:6" ht="18" customHeight="1">
      <c r="B3" s="3" t="s">
        <v>2</v>
      </c>
      <c r="C3" s="3"/>
      <c r="D3" s="3"/>
    </row>
    <row r="4" spans="2:6" ht="13.5" customHeight="1"/>
    <row r="5" spans="2:6" ht="13.5" customHeight="1">
      <c r="B5" s="4" t="s">
        <v>3</v>
      </c>
      <c r="C5" s="4" t="s">
        <v>4</v>
      </c>
      <c r="D5" s="4" t="s">
        <v>5</v>
      </c>
    </row>
    <row r="6" spans="2:6" ht="36.75" customHeight="1">
      <c r="B6" s="5" t="s">
        <v>6</v>
      </c>
      <c r="C6" s="6">
        <f>REVENUE!F5</f>
        <v>1936</v>
      </c>
      <c r="D6" s="6">
        <f>REVENUE!G5</f>
        <v>1831</v>
      </c>
    </row>
    <row r="7" spans="2:6" ht="36.75" customHeight="1">
      <c r="B7" s="5" t="s">
        <v>7</v>
      </c>
      <c r="C7" s="6">
        <f>EXPENSES!G5</f>
        <v>850</v>
      </c>
      <c r="D7" s="6">
        <f>EXPENSES!H5</f>
        <v>300</v>
      </c>
    </row>
    <row r="8" spans="2:6" ht="36.75" customHeight="1">
      <c r="B8" s="5" t="s">
        <v>8</v>
      </c>
      <c r="C8" s="6">
        <f t="shared" ref="C8:D8" si="0">C6-C7</f>
        <v>1086</v>
      </c>
      <c r="D8" s="6">
        <f t="shared" si="0"/>
        <v>1531</v>
      </c>
    </row>
    <row r="9" spans="2:6" ht="13.5" customHeight="1"/>
    <row r="10" spans="2:6" ht="13.5" customHeight="1"/>
    <row r="11" spans="2:6" ht="13.5" customHeight="1"/>
    <row r="12" spans="2:6" ht="13.5" customHeight="1"/>
    <row r="13" spans="2:6" ht="13.5" customHeight="1"/>
    <row r="14" spans="2:6" ht="13.5" customHeight="1"/>
    <row r="15" spans="2:6" ht="13.5" customHeight="1"/>
    <row r="16" spans="2: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D1000"/>
  <sheetViews>
    <sheetView workbookViewId="0"/>
  </sheetViews>
  <sheetFormatPr defaultColWidth="14.42578125" defaultRowHeight="15" customHeight="1"/>
  <cols>
    <col min="1" max="1" width="3.140625" customWidth="1"/>
    <col min="2" max="2" width="118" customWidth="1"/>
    <col min="3" max="3" width="18.7109375" customWidth="1"/>
    <col min="4" max="4" width="12.28515625" customWidth="1"/>
    <col min="5" max="26" width="17.28515625" customWidth="1"/>
  </cols>
  <sheetData>
    <row r="1" spans="1:4" ht="15" customHeight="1">
      <c r="A1" s="7" t="s">
        <v>9</v>
      </c>
      <c r="B1" s="7" t="s">
        <v>10</v>
      </c>
      <c r="C1" s="7" t="s">
        <v>11</v>
      </c>
      <c r="D1" s="7" t="s">
        <v>12</v>
      </c>
    </row>
    <row r="2" spans="1:4" ht="15" customHeight="1">
      <c r="A2" s="29">
        <v>1</v>
      </c>
      <c r="B2" s="29" t="s">
        <v>13</v>
      </c>
      <c r="C2" s="29" t="s">
        <v>14</v>
      </c>
      <c r="D2" s="29" t="s">
        <v>15</v>
      </c>
    </row>
    <row r="3" spans="1:4" ht="15" customHeight="1">
      <c r="A3" s="29">
        <v>2</v>
      </c>
      <c r="B3" s="29" t="s">
        <v>16</v>
      </c>
      <c r="C3" s="29" t="s">
        <v>14</v>
      </c>
      <c r="D3" s="29" t="s">
        <v>15</v>
      </c>
    </row>
    <row r="5" spans="1:4" ht="15" customHeight="1">
      <c r="A5" s="8" t="s">
        <v>9</v>
      </c>
      <c r="B5" s="8" t="s">
        <v>17</v>
      </c>
      <c r="C5" s="8" t="s">
        <v>11</v>
      </c>
      <c r="D5" s="8" t="s">
        <v>18</v>
      </c>
    </row>
    <row r="6" spans="1:4" ht="15" customHeight="1">
      <c r="A6" s="30">
        <v>1</v>
      </c>
      <c r="B6" s="29" t="s">
        <v>19</v>
      </c>
      <c r="C6" s="30" t="s">
        <v>14</v>
      </c>
      <c r="D6" s="30" t="s">
        <v>20</v>
      </c>
    </row>
    <row r="7" spans="1:4" ht="15" customHeight="1">
      <c r="A7" s="30">
        <f t="shared" ref="A7:A16" si="0">A6+1</f>
        <v>2</v>
      </c>
      <c r="B7" s="29" t="s">
        <v>21</v>
      </c>
      <c r="C7" s="29" t="s">
        <v>14</v>
      </c>
      <c r="D7" s="29" t="s">
        <v>20</v>
      </c>
    </row>
    <row r="8" spans="1:4" ht="15" customHeight="1">
      <c r="A8" s="30">
        <f t="shared" si="0"/>
        <v>3</v>
      </c>
      <c r="B8" s="31" t="s">
        <v>22</v>
      </c>
      <c r="C8" s="30" t="s">
        <v>23</v>
      </c>
      <c r="D8" s="29" t="s">
        <v>20</v>
      </c>
    </row>
    <row r="9" spans="1:4" ht="15" customHeight="1">
      <c r="A9" s="30">
        <f t="shared" si="0"/>
        <v>4</v>
      </c>
      <c r="B9" s="30" t="s">
        <v>24</v>
      </c>
      <c r="C9" s="30" t="s">
        <v>25</v>
      </c>
      <c r="D9" s="30" t="s">
        <v>20</v>
      </c>
    </row>
    <row r="10" spans="1:4" ht="15" customHeight="1">
      <c r="A10" s="30">
        <f t="shared" si="0"/>
        <v>5</v>
      </c>
      <c r="B10" s="29" t="s">
        <v>26</v>
      </c>
      <c r="C10" s="29" t="s">
        <v>14</v>
      </c>
      <c r="D10" s="29" t="s">
        <v>20</v>
      </c>
    </row>
    <row r="11" spans="1:4" ht="15" customHeight="1">
      <c r="A11" s="30">
        <f t="shared" si="0"/>
        <v>6</v>
      </c>
      <c r="B11" s="9" t="s">
        <v>27</v>
      </c>
      <c r="C11" s="29" t="s">
        <v>14</v>
      </c>
      <c r="D11" s="29" t="s">
        <v>20</v>
      </c>
    </row>
    <row r="12" spans="1:4" ht="15" customHeight="1">
      <c r="A12" s="30">
        <f t="shared" si="0"/>
        <v>7</v>
      </c>
      <c r="B12" s="29" t="s">
        <v>28</v>
      </c>
      <c r="C12" s="29" t="s">
        <v>29</v>
      </c>
      <c r="D12" s="30" t="s">
        <v>20</v>
      </c>
    </row>
    <row r="13" spans="1:4" ht="15" customHeight="1">
      <c r="A13" s="30">
        <f t="shared" si="0"/>
        <v>8</v>
      </c>
      <c r="B13" s="29" t="s">
        <v>30</v>
      </c>
      <c r="C13" s="29" t="s">
        <v>31</v>
      </c>
      <c r="D13" s="30" t="s">
        <v>20</v>
      </c>
    </row>
    <row r="14" spans="1:4" ht="15" customHeight="1">
      <c r="A14" s="30">
        <f t="shared" si="0"/>
        <v>9</v>
      </c>
      <c r="B14" s="29" t="s">
        <v>32</v>
      </c>
      <c r="C14" s="29" t="s">
        <v>33</v>
      </c>
      <c r="D14" s="30" t="s">
        <v>20</v>
      </c>
    </row>
    <row r="15" spans="1:4" ht="15" customHeight="1">
      <c r="A15" s="30">
        <f t="shared" si="0"/>
        <v>10</v>
      </c>
      <c r="B15" s="30" t="s">
        <v>34</v>
      </c>
      <c r="C15" s="30" t="s">
        <v>23</v>
      </c>
      <c r="D15" s="30" t="s">
        <v>20</v>
      </c>
    </row>
    <row r="16" spans="1:4" ht="15" customHeight="1">
      <c r="A16" s="30">
        <f t="shared" si="0"/>
        <v>11</v>
      </c>
      <c r="B16" s="31" t="s">
        <v>35</v>
      </c>
      <c r="C16" s="30" t="s">
        <v>36</v>
      </c>
      <c r="D16" s="30" t="s">
        <v>20</v>
      </c>
    </row>
    <row r="18" spans="1:4" ht="15" customHeight="1">
      <c r="A18" s="10" t="s">
        <v>9</v>
      </c>
      <c r="B18" s="10" t="s">
        <v>37</v>
      </c>
      <c r="C18" s="10" t="s">
        <v>11</v>
      </c>
      <c r="D18" s="10" t="s">
        <v>18</v>
      </c>
    </row>
    <row r="19" spans="1:4" ht="15" customHeight="1">
      <c r="A19" s="29">
        <v>1</v>
      </c>
      <c r="B19" s="29" t="s">
        <v>38</v>
      </c>
      <c r="C19" s="29" t="s">
        <v>14</v>
      </c>
      <c r="D19" s="29" t="s">
        <v>20</v>
      </c>
    </row>
    <row r="20" spans="1:4" ht="15" customHeight="1">
      <c r="A20">
        <f t="shared" ref="A20:A23" si="1">A19+1</f>
        <v>2</v>
      </c>
      <c r="B20" s="29" t="s">
        <v>39</v>
      </c>
      <c r="C20" s="29" t="s">
        <v>14</v>
      </c>
      <c r="D20" s="29" t="s">
        <v>20</v>
      </c>
    </row>
    <row r="21" spans="1:4" ht="15" customHeight="1">
      <c r="A21">
        <f t="shared" si="1"/>
        <v>3</v>
      </c>
      <c r="B21" s="29" t="s">
        <v>40</v>
      </c>
      <c r="C21" s="29" t="s">
        <v>14</v>
      </c>
      <c r="D21" s="29" t="s">
        <v>20</v>
      </c>
    </row>
    <row r="22" spans="1:4" ht="15" customHeight="1">
      <c r="A22">
        <f t="shared" si="1"/>
        <v>4</v>
      </c>
      <c r="B22" s="29" t="s">
        <v>41</v>
      </c>
      <c r="C22" s="29" t="s">
        <v>14</v>
      </c>
      <c r="D22" s="29" t="s">
        <v>20</v>
      </c>
    </row>
    <row r="23" spans="1:4" ht="15" customHeight="1">
      <c r="A23">
        <f t="shared" si="1"/>
        <v>5</v>
      </c>
      <c r="B23" s="29" t="s">
        <v>42</v>
      </c>
      <c r="C23" s="29" t="s">
        <v>33</v>
      </c>
      <c r="D23" s="29" t="s">
        <v>20</v>
      </c>
    </row>
    <row r="24" spans="1:4" ht="15.75" customHeight="1"/>
    <row r="25" spans="1:4" ht="15.75" customHeight="1"/>
    <row r="26" spans="1:4" ht="15.75" customHeight="1"/>
    <row r="27" spans="1:4" ht="15.75" customHeight="1"/>
    <row r="28" spans="1:4" ht="15.75" customHeight="1"/>
    <row r="29" spans="1:4" ht="15.75" customHeight="1"/>
    <row r="30" spans="1:4" ht="15.75" customHeight="1"/>
    <row r="31" spans="1:4" ht="15.75" customHeight="1"/>
    <row r="32" spans="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A23C33"/>
    <outlinePr summaryBelow="0" summaryRight="0"/>
    <pageSetUpPr fitToPage="1"/>
  </sheetPr>
  <dimension ref="B1:H1000"/>
  <sheetViews>
    <sheetView showGridLines="0" workbookViewId="0"/>
  </sheetViews>
  <sheetFormatPr defaultColWidth="14.42578125" defaultRowHeight="15" customHeight="1"/>
  <cols>
    <col min="1" max="1" width="1.7109375" customWidth="1"/>
    <col min="2" max="2" width="22.140625" customWidth="1"/>
    <col min="3" max="4" width="21" customWidth="1"/>
    <col min="5" max="5" width="2.7109375" customWidth="1"/>
    <col min="6" max="6" width="28.28515625" customWidth="1"/>
    <col min="7" max="8" width="21" customWidth="1"/>
    <col min="9" max="26" width="17.28515625" customWidth="1"/>
  </cols>
  <sheetData>
    <row r="1" spans="2:8" ht="13.5" customHeight="1"/>
    <row r="2" spans="2:8" ht="27.75" customHeight="1">
      <c r="B2" s="2" t="str">
        <f>DASHBOARD!B2</f>
        <v>Budget for [Event/Committee Name]</v>
      </c>
      <c r="C2" s="2"/>
      <c r="D2" s="2"/>
      <c r="E2" s="2"/>
      <c r="F2" s="2"/>
      <c r="G2" s="2"/>
      <c r="H2" s="2"/>
    </row>
    <row r="3" spans="2:8" ht="18" customHeight="1">
      <c r="B3" s="3" t="s">
        <v>43</v>
      </c>
      <c r="C3" s="3"/>
      <c r="D3" s="3"/>
      <c r="E3" s="3"/>
      <c r="F3" s="3"/>
      <c r="G3" s="3"/>
      <c r="H3" s="3"/>
    </row>
    <row r="4" spans="2:8" ht="15.75" customHeight="1">
      <c r="F4" s="11" t="s">
        <v>7</v>
      </c>
      <c r="G4" s="12" t="s">
        <v>4</v>
      </c>
      <c r="H4" s="12" t="s">
        <v>5</v>
      </c>
    </row>
    <row r="5" spans="2:8" ht="15.75" customHeight="1">
      <c r="G5" s="13">
        <f>SUBTOTAL(109,EXPENSES!$C$8:$C$11,EXPENSES!$G$8:$G$11,EXPENSES!$G$16:$G$20,EXPENSES!$C$16:$C$20,EXPENSES!$G$25:$G$26,EXPENSES!$C$25:$C$27,EXPENSES!$C$32:$C$35)</f>
        <v>850</v>
      </c>
      <c r="H5" s="13">
        <f>SUBTOTAL(109,EXPENSES!$D$8:$D$11,EXPENSES!$H$8:$H$11,EXPENSES!$H$16:$H$20,EXPENSES!$D$16:$D$20,EXPENSES!$H$25:$H$26,EXPENSES!$D$25:$D$27,EXPENSES!$D$32:$D$35)</f>
        <v>300</v>
      </c>
    </row>
    <row r="6" spans="2:8" ht="13.5" customHeight="1"/>
    <row r="7" spans="2:8" ht="13.5" customHeight="1">
      <c r="B7" s="14" t="s">
        <v>44</v>
      </c>
      <c r="C7" s="14" t="s">
        <v>4</v>
      </c>
      <c r="D7" s="14" t="s">
        <v>5</v>
      </c>
      <c r="F7" s="14" t="s">
        <v>45</v>
      </c>
      <c r="G7" s="14" t="s">
        <v>4</v>
      </c>
      <c r="H7" s="14" t="s">
        <v>5</v>
      </c>
    </row>
    <row r="8" spans="2:8" ht="13.5" customHeight="1">
      <c r="B8" s="15" t="s">
        <v>46</v>
      </c>
      <c r="C8" s="16">
        <v>500</v>
      </c>
      <c r="D8" s="16"/>
      <c r="F8" s="15" t="s">
        <v>47</v>
      </c>
      <c r="G8" s="16">
        <v>150</v>
      </c>
      <c r="H8" s="16"/>
    </row>
    <row r="9" spans="2:8" ht="13.5" customHeight="1">
      <c r="B9" s="15" t="s">
        <v>48</v>
      </c>
      <c r="C9" s="16"/>
      <c r="D9" s="16"/>
      <c r="F9" s="15" t="s">
        <v>49</v>
      </c>
      <c r="G9" s="16"/>
      <c r="H9" s="16"/>
    </row>
    <row r="10" spans="2:8" ht="13.5" customHeight="1">
      <c r="B10" s="15" t="s">
        <v>50</v>
      </c>
      <c r="C10" s="16"/>
      <c r="D10" s="16"/>
      <c r="F10" s="15" t="s">
        <v>51</v>
      </c>
      <c r="G10" s="16"/>
      <c r="H10" s="16"/>
    </row>
    <row r="11" spans="2:8" ht="13.5" customHeight="1">
      <c r="B11" s="15" t="s">
        <v>52</v>
      </c>
      <c r="C11" s="16"/>
      <c r="D11" s="16"/>
      <c r="F11" s="15" t="s">
        <v>53</v>
      </c>
      <c r="G11" s="16"/>
      <c r="H11" s="16"/>
    </row>
    <row r="12" spans="2:8" ht="13.5" customHeight="1">
      <c r="B12" s="17" t="s">
        <v>54</v>
      </c>
      <c r="C12" s="18">
        <f>SUBTOTAL(109,EXPENSES!$C$8:$C$11)</f>
        <v>500</v>
      </c>
      <c r="D12" s="18">
        <f>SUBTOTAL(109,EXPENSES!$D$8:$D$11)</f>
        <v>0</v>
      </c>
      <c r="F12" s="17" t="s">
        <v>54</v>
      </c>
      <c r="G12" s="18">
        <f>SUBTOTAL(109,EXPENSES!$G$8:$G$11)</f>
        <v>150</v>
      </c>
      <c r="H12" s="18">
        <f>SUBTOTAL(109,EXPENSES!$H$8:$H$11)</f>
        <v>0</v>
      </c>
    </row>
    <row r="13" spans="2:8" ht="13.5" customHeight="1">
      <c r="B13" s="33"/>
      <c r="C13" s="35"/>
      <c r="D13" s="35"/>
      <c r="F13" s="33"/>
      <c r="G13" s="35"/>
      <c r="H13" s="35"/>
    </row>
    <row r="14" spans="2:8" ht="13.5" customHeight="1"/>
    <row r="15" spans="2:8" ht="13.5" customHeight="1">
      <c r="B15" s="14" t="s">
        <v>55</v>
      </c>
      <c r="C15" s="14" t="s">
        <v>4</v>
      </c>
      <c r="D15" s="14" t="s">
        <v>5</v>
      </c>
      <c r="F15" s="14" t="s">
        <v>56</v>
      </c>
      <c r="G15" s="14" t="s">
        <v>4</v>
      </c>
      <c r="H15" s="14" t="s">
        <v>5</v>
      </c>
    </row>
    <row r="16" spans="2:8" ht="13.5" customHeight="1">
      <c r="B16" s="15" t="s">
        <v>57</v>
      </c>
      <c r="C16" s="16">
        <v>200</v>
      </c>
      <c r="D16" s="16">
        <v>300</v>
      </c>
      <c r="F16" s="15" t="s">
        <v>58</v>
      </c>
      <c r="G16" s="16"/>
      <c r="H16" s="16"/>
    </row>
    <row r="17" spans="2:8" ht="13.5" customHeight="1">
      <c r="B17" s="15" t="s">
        <v>59</v>
      </c>
      <c r="C17" s="16"/>
      <c r="D17" s="16"/>
      <c r="F17" s="15" t="s">
        <v>60</v>
      </c>
      <c r="G17" s="16"/>
      <c r="H17" s="16"/>
    </row>
    <row r="18" spans="2:8" ht="13.5" customHeight="1">
      <c r="B18" s="15" t="s">
        <v>61</v>
      </c>
      <c r="C18" s="16"/>
      <c r="D18" s="16"/>
      <c r="F18" s="15" t="s">
        <v>62</v>
      </c>
      <c r="G18" s="16"/>
      <c r="H18" s="16"/>
    </row>
    <row r="19" spans="2:8" ht="13.5" customHeight="1">
      <c r="B19" s="15" t="s">
        <v>63</v>
      </c>
      <c r="C19" s="16"/>
      <c r="D19" s="16"/>
      <c r="F19" s="15" t="s">
        <v>64</v>
      </c>
      <c r="G19" s="16"/>
      <c r="H19" s="16"/>
    </row>
    <row r="20" spans="2:8" ht="13.5" customHeight="1">
      <c r="B20" s="15" t="s">
        <v>65</v>
      </c>
      <c r="C20" s="16"/>
      <c r="D20" s="16"/>
      <c r="F20" s="15" t="s">
        <v>66</v>
      </c>
      <c r="G20" s="16"/>
      <c r="H20" s="16"/>
    </row>
    <row r="21" spans="2:8" ht="13.5" customHeight="1">
      <c r="B21" s="17" t="s">
        <v>54</v>
      </c>
      <c r="C21" s="18">
        <f>SUBTOTAL(109,EXPENSES!$C$16:$C$20)</f>
        <v>200</v>
      </c>
      <c r="D21" s="18">
        <f>SUBTOTAL(109,EXPENSES!$D$16:$D$20)</f>
        <v>300</v>
      </c>
      <c r="F21" s="17" t="s">
        <v>54</v>
      </c>
      <c r="G21" s="18">
        <f>SUBTOTAL(109,EXPENSES!$G$16:$G$20)</f>
        <v>0</v>
      </c>
      <c r="H21" s="18">
        <f>SUBTOTAL(109,EXPENSES!$H$16:$H$20)</f>
        <v>0</v>
      </c>
    </row>
    <row r="22" spans="2:8" ht="13.5" customHeight="1">
      <c r="B22" s="33"/>
      <c r="C22" s="35"/>
      <c r="D22" s="35"/>
      <c r="F22" s="33"/>
      <c r="G22" s="35"/>
      <c r="H22" s="35"/>
    </row>
    <row r="23" spans="2:8" ht="13.5" customHeight="1"/>
    <row r="24" spans="2:8" ht="13.5" customHeight="1">
      <c r="B24" s="14" t="s">
        <v>67</v>
      </c>
      <c r="C24" s="14" t="s">
        <v>4</v>
      </c>
      <c r="D24" s="14" t="s">
        <v>5</v>
      </c>
      <c r="F24" s="14" t="s">
        <v>68</v>
      </c>
      <c r="G24" s="14" t="s">
        <v>4</v>
      </c>
      <c r="H24" s="14" t="s">
        <v>5</v>
      </c>
    </row>
    <row r="25" spans="2:8" ht="13.5" customHeight="1">
      <c r="B25" s="15" t="s">
        <v>69</v>
      </c>
      <c r="C25" s="16"/>
      <c r="D25" s="16"/>
      <c r="F25" s="15" t="s">
        <v>70</v>
      </c>
      <c r="G25" s="16"/>
      <c r="H25" s="16"/>
    </row>
    <row r="26" spans="2:8" ht="13.5" customHeight="1">
      <c r="B26" s="15" t="s">
        <v>71</v>
      </c>
      <c r="C26" s="16"/>
      <c r="D26" s="16"/>
      <c r="F26" s="15" t="s">
        <v>72</v>
      </c>
      <c r="G26" s="16"/>
      <c r="H26" s="16"/>
    </row>
    <row r="27" spans="2:8" ht="13.5" customHeight="1">
      <c r="B27" s="15" t="s">
        <v>73</v>
      </c>
      <c r="C27" s="16"/>
      <c r="D27" s="16"/>
      <c r="F27" s="17" t="s">
        <v>54</v>
      </c>
      <c r="G27" s="18">
        <f>SUBTOTAL(109,EXPENSES!$G$25:$G$26)</f>
        <v>0</v>
      </c>
      <c r="H27" s="18">
        <f>SUBTOTAL(109,EXPENSES!$H$25:$H$26)</f>
        <v>0</v>
      </c>
    </row>
    <row r="28" spans="2:8" ht="13.5" customHeight="1">
      <c r="B28" s="17" t="s">
        <v>54</v>
      </c>
      <c r="C28" s="18">
        <f>SUBTOTAL(109,EXPENSES!$C$25:$C$27)</f>
        <v>0</v>
      </c>
      <c r="D28" s="18">
        <f>SUBTOTAL(109,EXPENSES!$D$25:$D$27)</f>
        <v>0</v>
      </c>
      <c r="F28" s="33"/>
      <c r="G28" s="35"/>
      <c r="H28" s="35"/>
    </row>
    <row r="29" spans="2:8" ht="13.5" customHeight="1">
      <c r="B29" s="33"/>
      <c r="C29" s="35"/>
      <c r="D29" s="35"/>
    </row>
    <row r="30" spans="2:8" ht="13.5" customHeight="1"/>
    <row r="31" spans="2:8" ht="13.5" customHeight="1">
      <c r="B31" s="14" t="s">
        <v>74</v>
      </c>
      <c r="C31" s="14" t="s">
        <v>4</v>
      </c>
      <c r="D31" s="14" t="s">
        <v>5</v>
      </c>
    </row>
    <row r="32" spans="2:8" ht="13.5" customHeight="1">
      <c r="B32" s="15" t="s">
        <v>75</v>
      </c>
      <c r="C32" s="16"/>
      <c r="D32" s="16"/>
    </row>
    <row r="33" spans="2:4" ht="13.5" customHeight="1">
      <c r="B33" s="15" t="s">
        <v>76</v>
      </c>
      <c r="C33" s="16"/>
      <c r="D33" s="16"/>
    </row>
    <row r="34" spans="2:4" ht="13.5" customHeight="1">
      <c r="B34" s="15" t="s">
        <v>77</v>
      </c>
      <c r="C34" s="16"/>
      <c r="D34" s="16"/>
    </row>
    <row r="35" spans="2:4" ht="13.5" customHeight="1">
      <c r="B35" s="15" t="s">
        <v>78</v>
      </c>
      <c r="C35" s="16"/>
      <c r="D35" s="16"/>
    </row>
    <row r="36" spans="2:4" ht="13.5" customHeight="1">
      <c r="B36" s="17" t="s">
        <v>54</v>
      </c>
      <c r="C36" s="18">
        <f>SUBTOTAL(109,EXPENSES!$C$32:$C$35)</f>
        <v>0</v>
      </c>
      <c r="D36" s="18">
        <f>SUBTOTAL(109,EXPENSES!$D$32:$D$35)</f>
        <v>0</v>
      </c>
    </row>
    <row r="37" spans="2:4" ht="13.5" customHeight="1">
      <c r="B37" s="33"/>
      <c r="C37" s="35"/>
      <c r="D37" s="35"/>
    </row>
    <row r="38" spans="2:4" ht="13.5" customHeight="1"/>
    <row r="39" spans="2:4" ht="13.5" customHeight="1"/>
    <row r="40" spans="2:4" ht="13.5" customHeight="1"/>
    <row r="41" spans="2:4" ht="13.5" customHeight="1"/>
    <row r="42" spans="2:4" ht="13.5" customHeight="1"/>
    <row r="43" spans="2:4" ht="13.5" customHeight="1"/>
    <row r="44" spans="2:4" ht="13.5" customHeight="1"/>
    <row r="45" spans="2:4" ht="13.5" customHeight="1"/>
    <row r="46" spans="2:4" ht="13.5" customHeight="1"/>
    <row r="47" spans="2:4" ht="13.5" customHeight="1"/>
    <row r="48" spans="2: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F13:H13"/>
    <mergeCell ref="B13:D13"/>
    <mergeCell ref="B22:D22"/>
    <mergeCell ref="F22:H22"/>
    <mergeCell ref="B37:D37"/>
    <mergeCell ref="B29:D29"/>
    <mergeCell ref="F28:H28"/>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C9770"/>
    <outlinePr summaryBelow="0" summaryRight="0"/>
    <pageSetUpPr fitToPage="1"/>
  </sheetPr>
  <dimension ref="B1:G1000"/>
  <sheetViews>
    <sheetView showGridLines="0" workbookViewId="0"/>
  </sheetViews>
  <sheetFormatPr defaultColWidth="14.42578125" defaultRowHeight="15" customHeight="1"/>
  <cols>
    <col min="1" max="1" width="1.7109375" customWidth="1"/>
    <col min="2" max="3" width="21" customWidth="1"/>
    <col min="4" max="4" width="17.85546875" customWidth="1"/>
    <col min="5" max="7" width="21" customWidth="1"/>
    <col min="8" max="26" width="17.28515625" customWidth="1"/>
  </cols>
  <sheetData>
    <row r="1" spans="2:7" ht="13.5" customHeight="1">
      <c r="D1" s="19"/>
    </row>
    <row r="2" spans="2:7" ht="27.75" customHeight="1">
      <c r="B2" s="2" t="str">
        <f>DASHBOARD!B2</f>
        <v>Budget for [Event/Committee Name]</v>
      </c>
      <c r="C2" s="2"/>
      <c r="D2" s="20"/>
      <c r="E2" s="2"/>
      <c r="F2" s="2"/>
      <c r="G2" s="2"/>
    </row>
    <row r="3" spans="2:7" ht="18" customHeight="1">
      <c r="B3" s="3" t="s">
        <v>79</v>
      </c>
      <c r="C3" s="3"/>
      <c r="D3" s="21"/>
      <c r="E3" s="3"/>
      <c r="F3" s="3"/>
      <c r="G3" s="3"/>
    </row>
    <row r="4" spans="2:7" ht="15.75" customHeight="1">
      <c r="D4" s="19"/>
      <c r="E4" s="11" t="s">
        <v>80</v>
      </c>
      <c r="F4" s="12" t="s">
        <v>4</v>
      </c>
      <c r="G4" s="12" t="s">
        <v>5</v>
      </c>
    </row>
    <row r="5" spans="2:7" ht="15.75" customHeight="1">
      <c r="D5" s="19"/>
      <c r="F5" s="13">
        <f>SUBTOTAL(109,REVENUE!$F$8:$F$10,REVENUE!$F$30:$F$32,REVENUE!$F$15:$F$17,REVENUE!$F$22:$F$25)</f>
        <v>1936</v>
      </c>
      <c r="G5" s="13">
        <f>SUBTOTAL(109,REVENUE!$G$8:$G$10,REVENUE!$G$30:$G$32,REVENUE!$G$15:$G$17,REVENUE!$G$22:$G$25)</f>
        <v>1831</v>
      </c>
    </row>
    <row r="6" spans="2:7" ht="15.75" customHeight="1">
      <c r="B6" s="22" t="s">
        <v>81</v>
      </c>
      <c r="D6" s="19"/>
    </row>
    <row r="7" spans="2:7" ht="13.5" customHeight="1">
      <c r="B7" s="23" t="s">
        <v>4</v>
      </c>
      <c r="C7" s="23" t="s">
        <v>5</v>
      </c>
      <c r="D7" s="24" t="s">
        <v>3</v>
      </c>
      <c r="E7" s="23" t="s">
        <v>82</v>
      </c>
      <c r="F7" s="23" t="s">
        <v>83</v>
      </c>
      <c r="G7" s="23" t="s">
        <v>84</v>
      </c>
    </row>
    <row r="8" spans="2:7" ht="13.5" customHeight="1">
      <c r="B8" s="15">
        <v>300</v>
      </c>
      <c r="C8" s="15">
        <v>278</v>
      </c>
      <c r="D8" s="25" t="s">
        <v>85</v>
      </c>
      <c r="E8" s="16">
        <v>5</v>
      </c>
      <c r="F8" s="26">
        <f>REVENUE!$E8*REVENUE!$B8</f>
        <v>1500</v>
      </c>
      <c r="G8" s="26">
        <f>REVENUE!$E8*REVENUE!$C8</f>
        <v>1390</v>
      </c>
    </row>
    <row r="9" spans="2:7" ht="13.5" customHeight="1">
      <c r="B9" s="15">
        <v>197</v>
      </c>
      <c r="C9" s="15">
        <v>195</v>
      </c>
      <c r="D9" s="25" t="s">
        <v>86</v>
      </c>
      <c r="E9" s="16">
        <v>2</v>
      </c>
      <c r="F9" s="26">
        <f>REVENUE!$E9*REVENUE!$B9</f>
        <v>394</v>
      </c>
      <c r="G9" s="26">
        <f>REVENUE!$E9*REVENUE!$C9</f>
        <v>390</v>
      </c>
    </row>
    <row r="10" spans="2:7" ht="13.5" customHeight="1">
      <c r="B10" s="15">
        <v>42</v>
      </c>
      <c r="C10" s="15">
        <v>51</v>
      </c>
      <c r="D10" s="25" t="s">
        <v>87</v>
      </c>
      <c r="E10" s="16">
        <v>1</v>
      </c>
      <c r="F10" s="26">
        <f>REVENUE!$E10*REVENUE!$B10</f>
        <v>42</v>
      </c>
      <c r="G10" s="26">
        <f>REVENUE!$E10*REVENUE!$C10</f>
        <v>51</v>
      </c>
    </row>
    <row r="11" spans="2:7" ht="13.5" customHeight="1">
      <c r="B11" s="17" t="s">
        <v>54</v>
      </c>
      <c r="C11" s="17"/>
      <c r="D11" s="27"/>
      <c r="E11" s="18"/>
      <c r="F11" s="28">
        <f>SUBTOTAL(109,REVENUE!$F$8:$F$10)</f>
        <v>1936</v>
      </c>
      <c r="G11" s="28">
        <f>SUBTOTAL(109,REVENUE!$G$8:$G$10)</f>
        <v>1831</v>
      </c>
    </row>
    <row r="12" spans="2:7" ht="13.5" customHeight="1">
      <c r="D12" s="19"/>
    </row>
    <row r="13" spans="2:7" ht="15.75" customHeight="1">
      <c r="B13" s="22" t="s">
        <v>88</v>
      </c>
      <c r="D13" s="19"/>
    </row>
    <row r="14" spans="2:7" ht="13.5" customHeight="1">
      <c r="B14" s="23" t="s">
        <v>4</v>
      </c>
      <c r="C14" s="23" t="s">
        <v>5</v>
      </c>
      <c r="D14" s="24" t="s">
        <v>3</v>
      </c>
      <c r="E14" s="23" t="s">
        <v>82</v>
      </c>
      <c r="F14" s="23" t="s">
        <v>83</v>
      </c>
      <c r="G14" s="23" t="s">
        <v>84</v>
      </c>
    </row>
    <row r="15" spans="2:7" ht="13.5" customHeight="1">
      <c r="B15" s="15"/>
      <c r="C15" s="15"/>
      <c r="D15" s="25" t="s">
        <v>89</v>
      </c>
      <c r="E15" s="15"/>
      <c r="F15" s="26">
        <f>REVENUE!$E15*REVENUE!$B15</f>
        <v>0</v>
      </c>
      <c r="G15" s="26">
        <f>REVENUE!$E15*REVENUE!$C15</f>
        <v>0</v>
      </c>
    </row>
    <row r="16" spans="2:7" ht="13.5" customHeight="1">
      <c r="B16" s="15"/>
      <c r="C16" s="15"/>
      <c r="D16" s="25" t="s">
        <v>90</v>
      </c>
      <c r="E16" s="15"/>
      <c r="F16" s="26">
        <f>REVENUE!$E16*REVENUE!$B16</f>
        <v>0</v>
      </c>
      <c r="G16" s="26">
        <f>REVENUE!$E16*REVENUE!$C16</f>
        <v>0</v>
      </c>
    </row>
    <row r="17" spans="2:7" ht="13.5" customHeight="1">
      <c r="B17" s="15"/>
      <c r="C17" s="15"/>
      <c r="D17" s="25" t="s">
        <v>91</v>
      </c>
      <c r="E17" s="15"/>
      <c r="F17" s="26">
        <f>REVENUE!$E17*REVENUE!$B17</f>
        <v>0</v>
      </c>
      <c r="G17" s="26">
        <f>REVENUE!$E17*REVENUE!$C17</f>
        <v>0</v>
      </c>
    </row>
    <row r="18" spans="2:7" ht="13.5" customHeight="1">
      <c r="B18" s="17" t="s">
        <v>54</v>
      </c>
      <c r="C18" s="17"/>
      <c r="D18" s="27"/>
      <c r="E18" s="17"/>
      <c r="F18" s="28">
        <f>SUBTOTAL(109,REVENUE!$F$15:$F$17)</f>
        <v>0</v>
      </c>
      <c r="G18" s="28">
        <f>SUBTOTAL(109,REVENUE!$G$15:$G$17)</f>
        <v>0</v>
      </c>
    </row>
    <row r="19" spans="2:7" ht="13.5" customHeight="1">
      <c r="D19" s="19"/>
    </row>
    <row r="20" spans="2:7" ht="15.75" customHeight="1">
      <c r="B20" s="22" t="s">
        <v>92</v>
      </c>
      <c r="D20" s="19"/>
    </row>
    <row r="21" spans="2:7" ht="13.5" customHeight="1">
      <c r="B21" s="23" t="s">
        <v>4</v>
      </c>
      <c r="C21" s="23" t="s">
        <v>5</v>
      </c>
      <c r="D21" s="24" t="s">
        <v>3</v>
      </c>
      <c r="E21" s="23" t="s">
        <v>82</v>
      </c>
      <c r="F21" s="23" t="s">
        <v>83</v>
      </c>
      <c r="G21" s="23" t="s">
        <v>84</v>
      </c>
    </row>
    <row r="22" spans="2:7" ht="13.5" customHeight="1">
      <c r="B22" s="15"/>
      <c r="C22" s="15"/>
      <c r="D22" s="25" t="s">
        <v>93</v>
      </c>
      <c r="E22" s="15"/>
      <c r="F22" s="26">
        <f>REVENUE!$E22*REVENUE!$B22</f>
        <v>0</v>
      </c>
      <c r="G22" s="26">
        <f>REVENUE!$E22*REVENUE!$C22</f>
        <v>0</v>
      </c>
    </row>
    <row r="23" spans="2:7" ht="13.5" customHeight="1">
      <c r="B23" s="15"/>
      <c r="C23" s="15"/>
      <c r="D23" s="25" t="s">
        <v>93</v>
      </c>
      <c r="E23" s="15"/>
      <c r="F23" s="26">
        <f>REVENUE!$E23*REVENUE!$B23</f>
        <v>0</v>
      </c>
      <c r="G23" s="26">
        <f>REVENUE!$E23*REVENUE!$C23</f>
        <v>0</v>
      </c>
    </row>
    <row r="24" spans="2:7" ht="13.5" customHeight="1">
      <c r="B24" s="15"/>
      <c r="C24" s="15"/>
      <c r="D24" s="25" t="s">
        <v>93</v>
      </c>
      <c r="E24" s="15"/>
      <c r="F24" s="26">
        <f>REVENUE!$E24*REVENUE!$B24</f>
        <v>0</v>
      </c>
      <c r="G24" s="26">
        <f>REVENUE!$E24*REVENUE!$C24</f>
        <v>0</v>
      </c>
    </row>
    <row r="25" spans="2:7" ht="13.5" customHeight="1">
      <c r="B25" s="15"/>
      <c r="C25" s="15"/>
      <c r="D25" s="25" t="s">
        <v>93</v>
      </c>
      <c r="E25" s="15"/>
      <c r="F25" s="26">
        <f>REVENUE!$E25*REVENUE!$B25</f>
        <v>0</v>
      </c>
      <c r="G25" s="26">
        <f>REVENUE!$E25*REVENUE!$C25</f>
        <v>0</v>
      </c>
    </row>
    <row r="26" spans="2:7" ht="13.5" customHeight="1">
      <c r="B26" s="17" t="s">
        <v>54</v>
      </c>
      <c r="C26" s="17"/>
      <c r="D26" s="27"/>
      <c r="E26" s="17"/>
      <c r="F26" s="28">
        <f>SUBTOTAL(109,REVENUE!$F$22:$F$25)</f>
        <v>0</v>
      </c>
      <c r="G26" s="28">
        <f>SUBTOTAL(109,REVENUE!$G$22:$G$25)</f>
        <v>0</v>
      </c>
    </row>
    <row r="27" spans="2:7" ht="13.5" customHeight="1">
      <c r="D27" s="19"/>
    </row>
    <row r="28" spans="2:7" ht="15.75" customHeight="1">
      <c r="B28" s="22" t="s">
        <v>94</v>
      </c>
      <c r="D28" s="19"/>
    </row>
    <row r="29" spans="2:7" ht="13.5" customHeight="1">
      <c r="B29" s="23" t="s">
        <v>4</v>
      </c>
      <c r="C29" s="23" t="s">
        <v>5</v>
      </c>
      <c r="D29" s="24" t="s">
        <v>3</v>
      </c>
      <c r="E29" s="23" t="s">
        <v>82</v>
      </c>
      <c r="F29" s="23" t="s">
        <v>83</v>
      </c>
      <c r="G29" s="23" t="s">
        <v>84</v>
      </c>
    </row>
    <row r="30" spans="2:7" ht="13.5" customHeight="1">
      <c r="B30" s="15"/>
      <c r="C30" s="15"/>
      <c r="D30" s="25" t="s">
        <v>95</v>
      </c>
      <c r="E30" s="15"/>
      <c r="F30" s="26">
        <f>REVENUE!$E30*REVENUE!$B30</f>
        <v>0</v>
      </c>
      <c r="G30" s="26">
        <f>REVENUE!$E30*REVENUE!$C30</f>
        <v>0</v>
      </c>
    </row>
    <row r="31" spans="2:7" ht="13.5" customHeight="1">
      <c r="B31" s="15"/>
      <c r="C31" s="15"/>
      <c r="D31" s="25" t="s">
        <v>96</v>
      </c>
      <c r="E31" s="15"/>
      <c r="F31" s="26">
        <f>REVENUE!$E31*REVENUE!$B31</f>
        <v>0</v>
      </c>
      <c r="G31" s="26">
        <f>REVENUE!$E31*REVENUE!$C31</f>
        <v>0</v>
      </c>
    </row>
    <row r="32" spans="2:7" ht="13.5" customHeight="1">
      <c r="B32" s="15"/>
      <c r="C32" s="15"/>
      <c r="D32" s="25" t="s">
        <v>97</v>
      </c>
      <c r="E32" s="15"/>
      <c r="F32" s="26">
        <f>REVENUE!$E32*REVENUE!$B32</f>
        <v>0</v>
      </c>
      <c r="G32" s="26">
        <f>REVENUE!$E32*REVENUE!$C32</f>
        <v>0</v>
      </c>
    </row>
    <row r="33" spans="2:7" ht="13.5" customHeight="1">
      <c r="B33" s="17" t="s">
        <v>54</v>
      </c>
      <c r="C33" s="17"/>
      <c r="D33" s="27"/>
      <c r="E33" s="17"/>
      <c r="F33" s="28">
        <f>SUBTOTAL(109,REVENUE!$F$30:$F$32)</f>
        <v>0</v>
      </c>
      <c r="G33" s="28">
        <f>SUBTOTAL(109,REVENUE!$G$30:$G$32)</f>
        <v>0</v>
      </c>
    </row>
    <row r="34" spans="2:7" ht="13.5" customHeight="1">
      <c r="D34" s="19"/>
    </row>
    <row r="35" spans="2:7" ht="13.5" customHeight="1">
      <c r="D35" s="19"/>
    </row>
    <row r="36" spans="2:7" ht="13.5" customHeight="1">
      <c r="D36" s="19"/>
    </row>
    <row r="37" spans="2:7" ht="13.5" customHeight="1">
      <c r="D37" s="19"/>
    </row>
    <row r="38" spans="2:7" ht="13.5" customHeight="1">
      <c r="D38" s="19"/>
    </row>
    <row r="39" spans="2:7" ht="13.5" customHeight="1">
      <c r="D39" s="19"/>
    </row>
    <row r="40" spans="2:7" ht="13.5" customHeight="1">
      <c r="D40" s="19"/>
    </row>
    <row r="41" spans="2:7" ht="13.5" customHeight="1">
      <c r="D41" s="19"/>
    </row>
    <row r="42" spans="2:7" ht="13.5" customHeight="1">
      <c r="D42" s="19"/>
    </row>
    <row r="43" spans="2:7" ht="13.5" customHeight="1">
      <c r="D43" s="19"/>
    </row>
    <row r="44" spans="2:7" ht="13.5" customHeight="1">
      <c r="D44" s="19"/>
    </row>
    <row r="45" spans="2:7" ht="13.5" customHeight="1">
      <c r="D45" s="19"/>
    </row>
    <row r="46" spans="2:7" ht="13.5" customHeight="1">
      <c r="D46" s="19"/>
    </row>
    <row r="47" spans="2:7" ht="13.5" customHeight="1">
      <c r="D47" s="19"/>
    </row>
    <row r="48" spans="2:7" ht="13.5" customHeight="1">
      <c r="D48" s="19"/>
    </row>
    <row r="49" spans="4:4" ht="13.5" customHeight="1">
      <c r="D49" s="19"/>
    </row>
    <row r="50" spans="4:4" ht="13.5" customHeight="1">
      <c r="D50" s="19"/>
    </row>
    <row r="51" spans="4:4" ht="13.5" customHeight="1">
      <c r="D51" s="19"/>
    </row>
    <row r="52" spans="4:4" ht="13.5" customHeight="1">
      <c r="D52" s="19"/>
    </row>
    <row r="53" spans="4:4" ht="13.5" customHeight="1">
      <c r="D53" s="19"/>
    </row>
    <row r="54" spans="4:4" ht="13.5" customHeight="1">
      <c r="D54" s="19"/>
    </row>
    <row r="55" spans="4:4" ht="13.5" customHeight="1">
      <c r="D55" s="19"/>
    </row>
    <row r="56" spans="4:4" ht="13.5" customHeight="1">
      <c r="D56" s="19"/>
    </row>
    <row r="57" spans="4:4" ht="13.5" customHeight="1">
      <c r="D57" s="19"/>
    </row>
    <row r="58" spans="4:4" ht="13.5" customHeight="1">
      <c r="D58" s="19"/>
    </row>
    <row r="59" spans="4:4" ht="13.5" customHeight="1">
      <c r="D59" s="19"/>
    </row>
    <row r="60" spans="4:4" ht="13.5" customHeight="1">
      <c r="D60" s="19"/>
    </row>
    <row r="61" spans="4:4" ht="13.5" customHeight="1">
      <c r="D61" s="19"/>
    </row>
    <row r="62" spans="4:4" ht="13.5" customHeight="1">
      <c r="D62" s="19"/>
    </row>
    <row r="63" spans="4:4" ht="13.5" customHeight="1">
      <c r="D63" s="19"/>
    </row>
    <row r="64" spans="4:4" ht="13.5" customHeight="1">
      <c r="D64" s="19"/>
    </row>
    <row r="65" spans="4:4" ht="13.5" customHeight="1">
      <c r="D65" s="19"/>
    </row>
    <row r="66" spans="4:4" ht="13.5" customHeight="1">
      <c r="D66" s="19"/>
    </row>
    <row r="67" spans="4:4" ht="13.5" customHeight="1">
      <c r="D67" s="19"/>
    </row>
    <row r="68" spans="4:4" ht="13.5" customHeight="1">
      <c r="D68" s="19"/>
    </row>
    <row r="69" spans="4:4" ht="13.5" customHeight="1">
      <c r="D69" s="19"/>
    </row>
    <row r="70" spans="4:4" ht="13.5" customHeight="1">
      <c r="D70" s="19"/>
    </row>
    <row r="71" spans="4:4" ht="13.5" customHeight="1">
      <c r="D71" s="19"/>
    </row>
    <row r="72" spans="4:4" ht="13.5" customHeight="1">
      <c r="D72" s="19"/>
    </row>
    <row r="73" spans="4:4" ht="13.5" customHeight="1">
      <c r="D73" s="19"/>
    </row>
    <row r="74" spans="4:4" ht="13.5" customHeight="1">
      <c r="D74" s="19"/>
    </row>
    <row r="75" spans="4:4" ht="13.5" customHeight="1">
      <c r="D75" s="19"/>
    </row>
    <row r="76" spans="4:4" ht="13.5" customHeight="1">
      <c r="D76" s="19"/>
    </row>
    <row r="77" spans="4:4" ht="13.5" customHeight="1">
      <c r="D77" s="19"/>
    </row>
    <row r="78" spans="4:4" ht="13.5" customHeight="1">
      <c r="D78" s="19"/>
    </row>
    <row r="79" spans="4:4" ht="13.5" customHeight="1">
      <c r="D79" s="19"/>
    </row>
    <row r="80" spans="4:4" ht="13.5" customHeight="1">
      <c r="D80" s="19"/>
    </row>
    <row r="81" spans="4:4" ht="13.5" customHeight="1">
      <c r="D81" s="19"/>
    </row>
    <row r="82" spans="4:4" ht="13.5" customHeight="1">
      <c r="D82" s="19"/>
    </row>
    <row r="83" spans="4:4" ht="13.5" customHeight="1">
      <c r="D83" s="19"/>
    </row>
    <row r="84" spans="4:4" ht="13.5" customHeight="1">
      <c r="D84" s="19"/>
    </row>
    <row r="85" spans="4:4" ht="13.5" customHeight="1">
      <c r="D85" s="19"/>
    </row>
    <row r="86" spans="4:4" ht="13.5" customHeight="1">
      <c r="D86" s="19"/>
    </row>
    <row r="87" spans="4:4" ht="13.5" customHeight="1">
      <c r="D87" s="19"/>
    </row>
    <row r="88" spans="4:4" ht="13.5" customHeight="1">
      <c r="D88" s="19"/>
    </row>
    <row r="89" spans="4:4" ht="13.5" customHeight="1">
      <c r="D89" s="19"/>
    </row>
    <row r="90" spans="4:4" ht="13.5" customHeight="1">
      <c r="D90" s="19"/>
    </row>
    <row r="91" spans="4:4" ht="13.5" customHeight="1">
      <c r="D91" s="19"/>
    </row>
    <row r="92" spans="4:4" ht="13.5" customHeight="1">
      <c r="D92" s="19"/>
    </row>
    <row r="93" spans="4:4" ht="13.5" customHeight="1">
      <c r="D93" s="19"/>
    </row>
    <row r="94" spans="4:4" ht="13.5" customHeight="1">
      <c r="D94" s="19"/>
    </row>
    <row r="95" spans="4:4" ht="13.5" customHeight="1">
      <c r="D95" s="19"/>
    </row>
    <row r="96" spans="4:4" ht="13.5" customHeight="1">
      <c r="D96" s="19"/>
    </row>
    <row r="97" spans="4:4" ht="13.5" customHeight="1">
      <c r="D97" s="19"/>
    </row>
    <row r="98" spans="4:4" ht="13.5" customHeight="1">
      <c r="D98" s="19"/>
    </row>
    <row r="99" spans="4:4" ht="13.5" customHeight="1">
      <c r="D99" s="19"/>
    </row>
    <row r="100" spans="4:4" ht="13.5" customHeight="1">
      <c r="D100" s="19"/>
    </row>
    <row r="101" spans="4:4" ht="13.5" customHeight="1">
      <c r="D101" s="19"/>
    </row>
    <row r="102" spans="4:4" ht="13.5" customHeight="1">
      <c r="D102" s="19"/>
    </row>
    <row r="103" spans="4:4" ht="13.5" customHeight="1">
      <c r="D103" s="19"/>
    </row>
    <row r="104" spans="4:4" ht="13.5" customHeight="1">
      <c r="D104" s="19"/>
    </row>
    <row r="105" spans="4:4" ht="13.5" customHeight="1">
      <c r="D105" s="19"/>
    </row>
    <row r="106" spans="4:4" ht="13.5" customHeight="1">
      <c r="D106" s="19"/>
    </row>
    <row r="107" spans="4:4" ht="13.5" customHeight="1">
      <c r="D107" s="19"/>
    </row>
    <row r="108" spans="4:4" ht="13.5" customHeight="1">
      <c r="D108" s="19"/>
    </row>
    <row r="109" spans="4:4" ht="13.5" customHeight="1">
      <c r="D109" s="19"/>
    </row>
    <row r="110" spans="4:4" ht="13.5" customHeight="1">
      <c r="D110" s="19"/>
    </row>
    <row r="111" spans="4:4" ht="13.5" customHeight="1">
      <c r="D111" s="19"/>
    </row>
    <row r="112" spans="4:4" ht="13.5" customHeight="1">
      <c r="D112" s="19"/>
    </row>
    <row r="113" spans="4:4" ht="13.5" customHeight="1">
      <c r="D113" s="19"/>
    </row>
    <row r="114" spans="4:4" ht="13.5" customHeight="1">
      <c r="D114" s="19"/>
    </row>
    <row r="115" spans="4:4" ht="13.5" customHeight="1">
      <c r="D115" s="19"/>
    </row>
    <row r="116" spans="4:4" ht="13.5" customHeight="1">
      <c r="D116" s="19"/>
    </row>
    <row r="117" spans="4:4" ht="13.5" customHeight="1">
      <c r="D117" s="19"/>
    </row>
    <row r="118" spans="4:4" ht="13.5" customHeight="1">
      <c r="D118" s="19"/>
    </row>
    <row r="119" spans="4:4" ht="13.5" customHeight="1">
      <c r="D119" s="19"/>
    </row>
    <row r="120" spans="4:4" ht="13.5" customHeight="1">
      <c r="D120" s="19"/>
    </row>
    <row r="121" spans="4:4" ht="13.5" customHeight="1">
      <c r="D121" s="19"/>
    </row>
    <row r="122" spans="4:4" ht="13.5" customHeight="1">
      <c r="D122" s="19"/>
    </row>
    <row r="123" spans="4:4" ht="13.5" customHeight="1">
      <c r="D123" s="19"/>
    </row>
    <row r="124" spans="4:4" ht="13.5" customHeight="1">
      <c r="D124" s="19"/>
    </row>
    <row r="125" spans="4:4" ht="13.5" customHeight="1">
      <c r="D125" s="19"/>
    </row>
    <row r="126" spans="4:4" ht="13.5" customHeight="1">
      <c r="D126" s="19"/>
    </row>
    <row r="127" spans="4:4" ht="13.5" customHeight="1">
      <c r="D127" s="19"/>
    </row>
    <row r="128" spans="4:4" ht="13.5" customHeight="1">
      <c r="D128" s="19"/>
    </row>
    <row r="129" spans="4:4" ht="13.5" customHeight="1">
      <c r="D129" s="19"/>
    </row>
    <row r="130" spans="4:4" ht="13.5" customHeight="1">
      <c r="D130" s="19"/>
    </row>
    <row r="131" spans="4:4" ht="13.5" customHeight="1">
      <c r="D131" s="19"/>
    </row>
    <row r="132" spans="4:4" ht="13.5" customHeight="1">
      <c r="D132" s="19"/>
    </row>
    <row r="133" spans="4:4" ht="13.5" customHeight="1">
      <c r="D133" s="19"/>
    </row>
    <row r="134" spans="4:4" ht="13.5" customHeight="1">
      <c r="D134" s="19"/>
    </row>
    <row r="135" spans="4:4" ht="13.5" customHeight="1">
      <c r="D135" s="19"/>
    </row>
    <row r="136" spans="4:4" ht="13.5" customHeight="1">
      <c r="D136" s="19"/>
    </row>
    <row r="137" spans="4:4" ht="13.5" customHeight="1">
      <c r="D137" s="19"/>
    </row>
    <row r="138" spans="4:4" ht="13.5" customHeight="1">
      <c r="D138" s="19"/>
    </row>
    <row r="139" spans="4:4" ht="13.5" customHeight="1">
      <c r="D139" s="19"/>
    </row>
    <row r="140" spans="4:4" ht="13.5" customHeight="1">
      <c r="D140" s="19"/>
    </row>
    <row r="141" spans="4:4" ht="13.5" customHeight="1">
      <c r="D141" s="19"/>
    </row>
    <row r="142" spans="4:4" ht="13.5" customHeight="1">
      <c r="D142" s="19"/>
    </row>
    <row r="143" spans="4:4" ht="13.5" customHeight="1">
      <c r="D143" s="19"/>
    </row>
    <row r="144" spans="4:4" ht="13.5" customHeight="1">
      <c r="D144" s="19"/>
    </row>
    <row r="145" spans="4:4" ht="13.5" customHeight="1">
      <c r="D145" s="19"/>
    </row>
    <row r="146" spans="4:4" ht="13.5" customHeight="1">
      <c r="D146" s="19"/>
    </row>
    <row r="147" spans="4:4" ht="13.5" customHeight="1">
      <c r="D147" s="19"/>
    </row>
    <row r="148" spans="4:4" ht="13.5" customHeight="1">
      <c r="D148" s="19"/>
    </row>
    <row r="149" spans="4:4" ht="13.5" customHeight="1">
      <c r="D149" s="19"/>
    </row>
    <row r="150" spans="4:4" ht="13.5" customHeight="1">
      <c r="D150" s="19"/>
    </row>
    <row r="151" spans="4:4" ht="13.5" customHeight="1">
      <c r="D151" s="19"/>
    </row>
    <row r="152" spans="4:4" ht="13.5" customHeight="1">
      <c r="D152" s="19"/>
    </row>
    <row r="153" spans="4:4" ht="13.5" customHeight="1">
      <c r="D153" s="19"/>
    </row>
    <row r="154" spans="4:4" ht="13.5" customHeight="1">
      <c r="D154" s="19"/>
    </row>
    <row r="155" spans="4:4" ht="13.5" customHeight="1">
      <c r="D155" s="19"/>
    </row>
    <row r="156" spans="4:4" ht="13.5" customHeight="1">
      <c r="D156" s="19"/>
    </row>
    <row r="157" spans="4:4" ht="13.5" customHeight="1">
      <c r="D157" s="19"/>
    </row>
    <row r="158" spans="4:4" ht="13.5" customHeight="1">
      <c r="D158" s="19"/>
    </row>
    <row r="159" spans="4:4" ht="13.5" customHeight="1">
      <c r="D159" s="19"/>
    </row>
    <row r="160" spans="4:4" ht="13.5" customHeight="1">
      <c r="D160" s="19"/>
    </row>
    <row r="161" spans="4:4" ht="13.5" customHeight="1">
      <c r="D161" s="19"/>
    </row>
    <row r="162" spans="4:4" ht="13.5" customHeight="1">
      <c r="D162" s="19"/>
    </row>
    <row r="163" spans="4:4" ht="13.5" customHeight="1">
      <c r="D163" s="19"/>
    </row>
    <row r="164" spans="4:4" ht="13.5" customHeight="1">
      <c r="D164" s="19"/>
    </row>
    <row r="165" spans="4:4" ht="13.5" customHeight="1">
      <c r="D165" s="19"/>
    </row>
    <row r="166" spans="4:4" ht="13.5" customHeight="1">
      <c r="D166" s="19"/>
    </row>
    <row r="167" spans="4:4" ht="13.5" customHeight="1">
      <c r="D167" s="19"/>
    </row>
    <row r="168" spans="4:4" ht="13.5" customHeight="1">
      <c r="D168" s="19"/>
    </row>
    <row r="169" spans="4:4" ht="13.5" customHeight="1">
      <c r="D169" s="19"/>
    </row>
    <row r="170" spans="4:4" ht="13.5" customHeight="1">
      <c r="D170" s="19"/>
    </row>
    <row r="171" spans="4:4" ht="13.5" customHeight="1">
      <c r="D171" s="19"/>
    </row>
    <row r="172" spans="4:4" ht="13.5" customHeight="1">
      <c r="D172" s="19"/>
    </row>
    <row r="173" spans="4:4" ht="13.5" customHeight="1">
      <c r="D173" s="19"/>
    </row>
    <row r="174" spans="4:4" ht="13.5" customHeight="1">
      <c r="D174" s="19"/>
    </row>
    <row r="175" spans="4:4" ht="13.5" customHeight="1">
      <c r="D175" s="19"/>
    </row>
    <row r="176" spans="4:4" ht="13.5" customHeight="1">
      <c r="D176" s="19"/>
    </row>
    <row r="177" spans="4:4" ht="13.5" customHeight="1">
      <c r="D177" s="19"/>
    </row>
    <row r="178" spans="4:4" ht="13.5" customHeight="1">
      <c r="D178" s="19"/>
    </row>
    <row r="179" spans="4:4" ht="13.5" customHeight="1">
      <c r="D179" s="19"/>
    </row>
    <row r="180" spans="4:4" ht="13.5" customHeight="1">
      <c r="D180" s="19"/>
    </row>
    <row r="181" spans="4:4" ht="13.5" customHeight="1">
      <c r="D181" s="19"/>
    </row>
    <row r="182" spans="4:4" ht="13.5" customHeight="1">
      <c r="D182" s="19"/>
    </row>
    <row r="183" spans="4:4" ht="13.5" customHeight="1">
      <c r="D183" s="19"/>
    </row>
    <row r="184" spans="4:4" ht="13.5" customHeight="1">
      <c r="D184" s="19"/>
    </row>
    <row r="185" spans="4:4" ht="13.5" customHeight="1">
      <c r="D185" s="19"/>
    </row>
    <row r="186" spans="4:4" ht="13.5" customHeight="1">
      <c r="D186" s="19"/>
    </row>
    <row r="187" spans="4:4" ht="13.5" customHeight="1">
      <c r="D187" s="19"/>
    </row>
    <row r="188" spans="4:4" ht="13.5" customHeight="1">
      <c r="D188" s="19"/>
    </row>
    <row r="189" spans="4:4" ht="13.5" customHeight="1">
      <c r="D189" s="19"/>
    </row>
    <row r="190" spans="4:4" ht="13.5" customHeight="1">
      <c r="D190" s="19"/>
    </row>
    <row r="191" spans="4:4" ht="13.5" customHeight="1">
      <c r="D191" s="19"/>
    </row>
    <row r="192" spans="4:4" ht="13.5" customHeight="1">
      <c r="D192" s="19"/>
    </row>
    <row r="193" spans="4:4" ht="13.5" customHeight="1">
      <c r="D193" s="19"/>
    </row>
    <row r="194" spans="4:4" ht="13.5" customHeight="1">
      <c r="D194" s="19"/>
    </row>
    <row r="195" spans="4:4" ht="13.5" customHeight="1">
      <c r="D195" s="19"/>
    </row>
    <row r="196" spans="4:4" ht="13.5" customHeight="1">
      <c r="D196" s="19"/>
    </row>
    <row r="197" spans="4:4" ht="13.5" customHeight="1">
      <c r="D197" s="19"/>
    </row>
    <row r="198" spans="4:4" ht="13.5" customHeight="1">
      <c r="D198" s="19"/>
    </row>
    <row r="199" spans="4:4" ht="13.5" customHeight="1">
      <c r="D199" s="19"/>
    </row>
    <row r="200" spans="4:4" ht="13.5" customHeight="1">
      <c r="D200" s="19"/>
    </row>
    <row r="201" spans="4:4" ht="13.5" customHeight="1">
      <c r="D201" s="19"/>
    </row>
    <row r="202" spans="4:4" ht="13.5" customHeight="1">
      <c r="D202" s="19"/>
    </row>
    <row r="203" spans="4:4" ht="13.5" customHeight="1">
      <c r="D203" s="19"/>
    </row>
    <row r="204" spans="4:4" ht="13.5" customHeight="1">
      <c r="D204" s="19"/>
    </row>
    <row r="205" spans="4:4" ht="13.5" customHeight="1">
      <c r="D205" s="19"/>
    </row>
    <row r="206" spans="4:4" ht="13.5" customHeight="1">
      <c r="D206" s="19"/>
    </row>
    <row r="207" spans="4:4" ht="13.5" customHeight="1">
      <c r="D207" s="19"/>
    </row>
    <row r="208" spans="4:4" ht="13.5" customHeight="1">
      <c r="D208" s="19"/>
    </row>
    <row r="209" spans="4:4" ht="13.5" customHeight="1">
      <c r="D209" s="19"/>
    </row>
    <row r="210" spans="4:4" ht="13.5" customHeight="1">
      <c r="D210" s="19"/>
    </row>
    <row r="211" spans="4:4" ht="13.5" customHeight="1">
      <c r="D211" s="19"/>
    </row>
    <row r="212" spans="4:4" ht="13.5" customHeight="1">
      <c r="D212" s="19"/>
    </row>
    <row r="213" spans="4:4" ht="13.5" customHeight="1">
      <c r="D213" s="19"/>
    </row>
    <row r="214" spans="4:4" ht="13.5" customHeight="1">
      <c r="D214" s="19"/>
    </row>
    <row r="215" spans="4:4" ht="13.5" customHeight="1">
      <c r="D215" s="19"/>
    </row>
    <row r="216" spans="4:4" ht="13.5" customHeight="1">
      <c r="D216" s="19"/>
    </row>
    <row r="217" spans="4:4" ht="13.5" customHeight="1">
      <c r="D217" s="19"/>
    </row>
    <row r="218" spans="4:4" ht="13.5" customHeight="1">
      <c r="D218" s="19"/>
    </row>
    <row r="219" spans="4:4" ht="13.5" customHeight="1">
      <c r="D219" s="19"/>
    </row>
    <row r="220" spans="4:4" ht="13.5" customHeight="1">
      <c r="D220" s="19"/>
    </row>
    <row r="221" spans="4:4" ht="13.5" customHeight="1">
      <c r="D221" s="19"/>
    </row>
    <row r="222" spans="4:4" ht="13.5" customHeight="1">
      <c r="D222" s="19"/>
    </row>
    <row r="223" spans="4:4" ht="13.5" customHeight="1">
      <c r="D223" s="19"/>
    </row>
    <row r="224" spans="4:4" ht="13.5" customHeight="1">
      <c r="D224" s="19"/>
    </row>
    <row r="225" spans="4:4" ht="13.5" customHeight="1">
      <c r="D225" s="19"/>
    </row>
    <row r="226" spans="4:4" ht="13.5" customHeight="1">
      <c r="D226" s="19"/>
    </row>
    <row r="227" spans="4:4" ht="13.5" customHeight="1">
      <c r="D227" s="19"/>
    </row>
    <row r="228" spans="4:4" ht="13.5" customHeight="1">
      <c r="D228" s="19"/>
    </row>
    <row r="229" spans="4:4" ht="13.5" customHeight="1">
      <c r="D229" s="19"/>
    </row>
    <row r="230" spans="4:4" ht="13.5" customHeight="1">
      <c r="D230" s="19"/>
    </row>
    <row r="231" spans="4:4" ht="13.5" customHeight="1">
      <c r="D231" s="19"/>
    </row>
    <row r="232" spans="4:4" ht="13.5" customHeight="1">
      <c r="D232" s="19"/>
    </row>
    <row r="233" spans="4:4" ht="13.5" customHeight="1">
      <c r="D233" s="19"/>
    </row>
    <row r="234" spans="4:4" ht="15.75" customHeight="1"/>
    <row r="235" spans="4:4" ht="15.75" customHeight="1"/>
    <row r="236" spans="4:4" ht="15.75" customHeight="1"/>
    <row r="237" spans="4:4" ht="15.75" customHeight="1"/>
    <row r="238" spans="4:4" ht="15.75" customHeight="1"/>
    <row r="239" spans="4:4" ht="15.75" customHeight="1"/>
    <row r="240" spans="4: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B28611E88FF445B5D89ED41C370DA9" ma:contentTypeVersion="20" ma:contentTypeDescription="Create a new document." ma:contentTypeScope="" ma:versionID="4794d6badd0eb80ed226d55b2ddf3943">
  <xsd:schema xmlns:xsd="http://www.w3.org/2001/XMLSchema" xmlns:xs="http://www.w3.org/2001/XMLSchema" xmlns:p="http://schemas.microsoft.com/office/2006/metadata/properties" xmlns:ns1="http://schemas.microsoft.com/sharepoint/v3" xmlns:ns2="f5ddbbf3-9886-4c48-aca7-4f5b28c4ea31" xmlns:ns3="cb5253e3-40a4-4dec-a781-bd801a0571e1" targetNamespace="http://schemas.microsoft.com/office/2006/metadata/properties" ma:root="true" ma:fieldsID="f8e357aae66d43fefc365be8e0bbeeac" ns1:_="" ns2:_="" ns3:_="">
    <xsd:import namespace="http://schemas.microsoft.com/sharepoint/v3"/>
    <xsd:import namespace="f5ddbbf3-9886-4c48-aca7-4f5b28c4ea31"/>
    <xsd:import namespace="cb5253e3-40a4-4dec-a781-bd801a0571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ddbbf3-9886-4c48-aca7-4f5b28c4ea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46d704a-4a25-4a7b-adb3-bbc666b85a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5253e3-40a4-4dec-a781-bd801a0571e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83dedc8-e353-4a71-b376-bf164a2515fc}" ma:internalName="TaxCatchAll" ma:showField="CatchAllData" ma:web="cb5253e3-40a4-4dec-a781-bd801a0571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ddbbf3-9886-4c48-aca7-4f5b28c4ea31">
      <Terms xmlns="http://schemas.microsoft.com/office/infopath/2007/PartnerControls"/>
    </lcf76f155ced4ddcb4097134ff3c332f>
    <TaxCatchAll xmlns="cb5253e3-40a4-4dec-a781-bd801a0571e1"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90CB7-BBCB-43B2-9C50-9B063A5679A5}"/>
</file>

<file path=customXml/itemProps2.xml><?xml version="1.0" encoding="utf-8"?>
<ds:datastoreItem xmlns:ds="http://schemas.openxmlformats.org/officeDocument/2006/customXml" ds:itemID="{DFC51C8C-DBA6-470D-9A1D-FBAB4F98D12A}"/>
</file>

<file path=customXml/itemProps3.xml><?xml version="1.0" encoding="utf-8"?>
<ds:datastoreItem xmlns:ds="http://schemas.openxmlformats.org/officeDocument/2006/customXml" ds:itemID="{A7A5CB5F-F24F-45BD-80AB-7DA6B0769B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2022-06-18T18:21:08Z</dcterms:created>
  <dcterms:modified xsi:type="dcterms:W3CDTF">2024-07-09T15:16:47Z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0x01010001B28611E88FF445B5D89ED41C370DA9</vt:lpwstr>
  </property>
  <property fmtid="{D5CDD505-2E9C-101B-9397-08002B2CF9AE}" pid="3" name="MediaServiceImageTags">
    <vt:lpwstr/>
  </property>
</Properties>
</file>